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80"/>
  </bookViews>
  <sheets>
    <sheet name="1 день" sheetId="1" r:id="rId1"/>
    <sheet name="2 день" sheetId="2" r:id="rId2"/>
    <sheet name="3 день" sheetId="3" r:id="rId3"/>
    <sheet name="4 день" sheetId="4" r:id="rId4"/>
    <sheet name="5 день" sheetId="5" r:id="rId5"/>
    <sheet name="6 день" sheetId="6" r:id="rId6"/>
    <sheet name="7 день" sheetId="7" r:id="rId7"/>
    <sheet name="8 день" sheetId="8" r:id="rId8"/>
    <sheet name="9 день" sheetId="9" r:id="rId9"/>
    <sheet name="10 день" sheetId="10" r:id="rId10"/>
    <sheet name="11 день" sheetId="11" r:id="rId11"/>
    <sheet name="12 день" sheetId="12" r:id="rId12"/>
  </sheets>
  <definedNames>
    <definedName name="А8">'6 день'!$E$27</definedName>
    <definedName name="_xlnm.Print_Area" localSheetId="10">'11 день'!$A$1:$N$25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2"/>
  <c r="M22"/>
  <c r="L22"/>
  <c r="K22"/>
  <c r="J22"/>
  <c r="I22"/>
  <c r="H22"/>
  <c r="G22"/>
  <c r="F22"/>
  <c r="E22"/>
  <c r="D22"/>
  <c r="C22"/>
  <c r="N14"/>
  <c r="N23" s="1"/>
  <c r="M14"/>
  <c r="M23" s="1"/>
  <c r="L14"/>
  <c r="L23" s="1"/>
  <c r="K14"/>
  <c r="K23" s="1"/>
  <c r="J14"/>
  <c r="J23" s="1"/>
  <c r="I14"/>
  <c r="I23" s="1"/>
  <c r="H14"/>
  <c r="H23" s="1"/>
  <c r="G14"/>
  <c r="G23" s="1"/>
  <c r="F14"/>
  <c r="F23" s="1"/>
  <c r="E14"/>
  <c r="E23" s="1"/>
  <c r="D14"/>
  <c r="D23" s="1"/>
  <c r="C14"/>
  <c r="C23" s="1"/>
  <c r="M22" i="11" l="1"/>
  <c r="I22"/>
  <c r="E22"/>
  <c r="C21"/>
  <c r="C22" s="1"/>
  <c r="N14"/>
  <c r="N22" s="1"/>
  <c r="M14"/>
  <c r="L14"/>
  <c r="L22" s="1"/>
  <c r="K14"/>
  <c r="K22" s="1"/>
  <c r="J14"/>
  <c r="J22" s="1"/>
  <c r="I14"/>
  <c r="H14"/>
  <c r="H22" s="1"/>
  <c r="G14"/>
  <c r="G22" s="1"/>
  <c r="F14"/>
  <c r="F22" s="1"/>
  <c r="E14"/>
  <c r="D14"/>
  <c r="D22" s="1"/>
  <c r="C14"/>
  <c r="D20" i="10" l="1"/>
  <c r="E20"/>
  <c r="F20"/>
  <c r="G20"/>
  <c r="H20"/>
  <c r="I20"/>
  <c r="J20"/>
  <c r="K20"/>
  <c r="L20"/>
  <c r="M20"/>
  <c r="N20"/>
  <c r="C20"/>
  <c r="D12"/>
  <c r="E12"/>
  <c r="F12"/>
  <c r="G12"/>
  <c r="H12"/>
  <c r="I12"/>
  <c r="J12"/>
  <c r="K12"/>
  <c r="L12"/>
  <c r="M12"/>
  <c r="N12"/>
  <c r="C12"/>
  <c r="D19"/>
  <c r="E19"/>
  <c r="F19"/>
  <c r="G19"/>
  <c r="H19"/>
  <c r="I19"/>
  <c r="J19"/>
  <c r="K19"/>
  <c r="L19"/>
  <c r="M19"/>
  <c r="N19"/>
  <c r="C19"/>
  <c r="N22" i="9"/>
  <c r="N23" s="1"/>
  <c r="M22"/>
  <c r="M23" s="1"/>
  <c r="L22"/>
  <c r="L23" s="1"/>
  <c r="K22"/>
  <c r="K23" s="1"/>
  <c r="J22"/>
  <c r="J23" s="1"/>
  <c r="I22"/>
  <c r="I23" s="1"/>
  <c r="H22"/>
  <c r="H23" s="1"/>
  <c r="G22"/>
  <c r="G23" s="1"/>
  <c r="F22"/>
  <c r="F23" s="1"/>
  <c r="E22"/>
  <c r="E23" s="1"/>
  <c r="D22"/>
  <c r="D23" s="1"/>
  <c r="C22"/>
  <c r="C23" s="1"/>
  <c r="N13"/>
  <c r="M13"/>
  <c r="L13"/>
  <c r="K13"/>
  <c r="J13"/>
  <c r="I13"/>
  <c r="H13"/>
  <c r="G13"/>
  <c r="F13"/>
  <c r="E13"/>
  <c r="D13"/>
  <c r="C13"/>
  <c r="N20" i="8" l="1"/>
  <c r="N21" s="1"/>
  <c r="M20"/>
  <c r="M21" s="1"/>
  <c r="L20"/>
  <c r="L21" s="1"/>
  <c r="K20"/>
  <c r="K21" s="1"/>
  <c r="J20"/>
  <c r="J21" s="1"/>
  <c r="I20"/>
  <c r="I21" s="1"/>
  <c r="H20"/>
  <c r="H21" s="1"/>
  <c r="G20"/>
  <c r="G21" s="1"/>
  <c r="F20"/>
  <c r="F21" s="1"/>
  <c r="E20"/>
  <c r="E21" s="1"/>
  <c r="D20"/>
  <c r="D21" s="1"/>
  <c r="C20"/>
  <c r="C21" s="1"/>
  <c r="N12"/>
  <c r="M12"/>
  <c r="L12"/>
  <c r="K12"/>
  <c r="J12"/>
  <c r="I12"/>
  <c r="H12"/>
  <c r="G12"/>
  <c r="F12"/>
  <c r="E12"/>
  <c r="D12"/>
  <c r="C12"/>
  <c r="N22" i="7" l="1"/>
  <c r="N23" s="1"/>
  <c r="M22"/>
  <c r="M23" s="1"/>
  <c r="L22"/>
  <c r="L23" s="1"/>
  <c r="K22"/>
  <c r="K23" s="1"/>
  <c r="J22"/>
  <c r="J23" s="1"/>
  <c r="I22"/>
  <c r="I23" s="1"/>
  <c r="H22"/>
  <c r="H23" s="1"/>
  <c r="G22"/>
  <c r="G23" s="1"/>
  <c r="F22"/>
  <c r="F23" s="1"/>
  <c r="E22"/>
  <c r="E23" s="1"/>
  <c r="D22"/>
  <c r="D23" s="1"/>
  <c r="C22"/>
  <c r="C23" s="1"/>
  <c r="N13"/>
  <c r="M13"/>
  <c r="L13"/>
  <c r="K13"/>
  <c r="J13"/>
  <c r="I13"/>
  <c r="H13"/>
  <c r="G13"/>
  <c r="F13"/>
  <c r="E13"/>
  <c r="D13"/>
  <c r="C13"/>
  <c r="N22" i="6" l="1"/>
  <c r="M22"/>
  <c r="L22"/>
  <c r="K22"/>
  <c r="J22"/>
  <c r="I22"/>
  <c r="H22"/>
  <c r="G22"/>
  <c r="F22"/>
  <c r="E22"/>
  <c r="D22"/>
  <c r="C22"/>
  <c r="N13"/>
  <c r="M13"/>
  <c r="L13"/>
  <c r="K13"/>
  <c r="J13"/>
  <c r="I13"/>
  <c r="H13"/>
  <c r="G13"/>
  <c r="F13"/>
  <c r="E13"/>
  <c r="D13"/>
  <c r="C13"/>
  <c r="E23" l="1"/>
  <c r="I23"/>
  <c r="M23"/>
  <c r="F23"/>
  <c r="J23"/>
  <c r="N23"/>
  <c r="C23"/>
  <c r="G23"/>
  <c r="K23"/>
  <c r="D23"/>
  <c r="H23"/>
  <c r="L23"/>
  <c r="N21" i="5"/>
  <c r="N22" s="1"/>
  <c r="M21"/>
  <c r="M22" s="1"/>
  <c r="L21"/>
  <c r="L22" s="1"/>
  <c r="K21"/>
  <c r="K22" s="1"/>
  <c r="J21"/>
  <c r="J22" s="1"/>
  <c r="I21"/>
  <c r="I22" s="1"/>
  <c r="H21"/>
  <c r="H22" s="1"/>
  <c r="G21"/>
  <c r="G22" s="1"/>
  <c r="F21"/>
  <c r="F22" s="1"/>
  <c r="E21"/>
  <c r="E22" s="1"/>
  <c r="D21"/>
  <c r="D22" s="1"/>
  <c r="C21"/>
  <c r="C22" s="1"/>
  <c r="N12"/>
  <c r="M12"/>
  <c r="L12"/>
  <c r="K12"/>
  <c r="J12"/>
  <c r="I12"/>
  <c r="H12"/>
  <c r="G12"/>
  <c r="F12"/>
  <c r="E12"/>
  <c r="D12"/>
  <c r="C12"/>
  <c r="N23" i="4"/>
  <c r="N24" s="1"/>
  <c r="M23"/>
  <c r="M24" s="1"/>
  <c r="L23"/>
  <c r="L24" s="1"/>
  <c r="K23"/>
  <c r="K24" s="1"/>
  <c r="J23"/>
  <c r="J24" s="1"/>
  <c r="I23"/>
  <c r="I24" s="1"/>
  <c r="H23"/>
  <c r="H24" s="1"/>
  <c r="G23"/>
  <c r="G24" s="1"/>
  <c r="F23"/>
  <c r="F24" s="1"/>
  <c r="E23"/>
  <c r="E24" s="1"/>
  <c r="D23"/>
  <c r="D24" s="1"/>
  <c r="C23"/>
  <c r="C24" s="1"/>
  <c r="N14"/>
  <c r="M14"/>
  <c r="L14"/>
  <c r="K14"/>
  <c r="J14"/>
  <c r="I14"/>
  <c r="H14"/>
  <c r="G14"/>
  <c r="F14"/>
  <c r="E14"/>
  <c r="D14"/>
  <c r="C14"/>
  <c r="N22" i="3" l="1"/>
  <c r="N23" s="1"/>
  <c r="M22"/>
  <c r="M23" s="1"/>
  <c r="L22"/>
  <c r="L23" s="1"/>
  <c r="K22"/>
  <c r="K23" s="1"/>
  <c r="J22"/>
  <c r="J23" s="1"/>
  <c r="I22"/>
  <c r="I23" s="1"/>
  <c r="H22"/>
  <c r="H23" s="1"/>
  <c r="G22"/>
  <c r="G23" s="1"/>
  <c r="F22"/>
  <c r="F23" s="1"/>
  <c r="E22"/>
  <c r="E23" s="1"/>
  <c r="D22"/>
  <c r="D23" s="1"/>
  <c r="C22"/>
  <c r="C23" s="1"/>
  <c r="N14"/>
  <c r="M14"/>
  <c r="L14"/>
  <c r="K14"/>
  <c r="J14"/>
  <c r="I14"/>
  <c r="H14"/>
  <c r="G14"/>
  <c r="F14"/>
  <c r="E14"/>
  <c r="D14"/>
  <c r="C14"/>
  <c r="N23" i="2" l="1"/>
  <c r="N24" s="1"/>
  <c r="M23"/>
  <c r="M24" s="1"/>
  <c r="L23"/>
  <c r="L24" s="1"/>
  <c r="K23"/>
  <c r="K24" s="1"/>
  <c r="J23"/>
  <c r="J24" s="1"/>
  <c r="I23"/>
  <c r="I24" s="1"/>
  <c r="H23"/>
  <c r="H24" s="1"/>
  <c r="G23"/>
  <c r="G24" s="1"/>
  <c r="F23"/>
  <c r="F24" s="1"/>
  <c r="E23"/>
  <c r="E24" s="1"/>
  <c r="D23"/>
  <c r="D24" s="1"/>
  <c r="C23"/>
  <c r="C24" s="1"/>
  <c r="N14"/>
  <c r="M14"/>
  <c r="L14"/>
  <c r="K14"/>
  <c r="J14"/>
  <c r="I14"/>
  <c r="H14"/>
  <c r="G14"/>
  <c r="F14"/>
  <c r="E14"/>
  <c r="D14"/>
  <c r="C14"/>
  <c r="D23" i="1" l="1"/>
  <c r="E23"/>
  <c r="F23"/>
  <c r="G23"/>
  <c r="I23"/>
  <c r="J23"/>
  <c r="K23"/>
  <c r="L23"/>
  <c r="M23"/>
  <c r="N23"/>
  <c r="C23"/>
  <c r="D22"/>
  <c r="E22"/>
  <c r="F22"/>
  <c r="G22"/>
  <c r="H22"/>
  <c r="I22"/>
  <c r="J22"/>
  <c r="K22"/>
  <c r="L22"/>
  <c r="M22"/>
  <c r="N22"/>
  <c r="C22"/>
  <c r="D14"/>
  <c r="E14"/>
  <c r="F14"/>
  <c r="G14"/>
  <c r="H14"/>
  <c r="H23" s="1"/>
  <c r="I14"/>
  <c r="J14"/>
  <c r="K14"/>
  <c r="L14"/>
  <c r="M14"/>
  <c r="N14"/>
  <c r="C14"/>
</calcChain>
</file>

<file path=xl/sharedStrings.xml><?xml version="1.0" encoding="utf-8"?>
<sst xmlns="http://schemas.openxmlformats.org/spreadsheetml/2006/main" count="442" uniqueCount="143">
  <si>
    <t>№ рецептуры</t>
  </si>
  <si>
    <t>Наименование блюд</t>
  </si>
  <si>
    <t>Масса</t>
  </si>
  <si>
    <t>Пищевые вещества</t>
  </si>
  <si>
    <t>Завтрак</t>
  </si>
  <si>
    <t>Б</t>
  </si>
  <si>
    <t>Ж</t>
  </si>
  <si>
    <t>У</t>
  </si>
  <si>
    <t>A</t>
  </si>
  <si>
    <t>C</t>
  </si>
  <si>
    <t>Ca</t>
  </si>
  <si>
    <t>P</t>
  </si>
  <si>
    <t>Mg</t>
  </si>
  <si>
    <t>Fe</t>
  </si>
  <si>
    <r>
      <t>B</t>
    </r>
    <r>
      <rPr>
        <vertAlign val="subscript"/>
        <sz val="11"/>
        <color theme="1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charset val="204"/>
        <scheme val="minor"/>
      </rPr>
      <t/>
    </r>
  </si>
  <si>
    <t>Каша гречневая вязкая</t>
  </si>
  <si>
    <t>536/05</t>
  </si>
  <si>
    <t>Сосиска отварная</t>
  </si>
  <si>
    <t>Овощи свежие в ассортименте</t>
  </si>
  <si>
    <t>1035/05</t>
  </si>
  <si>
    <t>чурек</t>
  </si>
  <si>
    <t>959/05</t>
  </si>
  <si>
    <t>Какао со сгуш. молоком</t>
  </si>
  <si>
    <t>Обед</t>
  </si>
  <si>
    <t>42/2004</t>
  </si>
  <si>
    <t>Салат из свежей капусты</t>
  </si>
  <si>
    <t>Плов из птицы</t>
  </si>
  <si>
    <t>2006/05</t>
  </si>
  <si>
    <t>Суп картоф.с горохом</t>
  </si>
  <si>
    <t>679/05</t>
  </si>
  <si>
    <t>Компот из кураги</t>
  </si>
  <si>
    <t>Хлеб ржаной</t>
  </si>
  <si>
    <t>847/05</t>
  </si>
  <si>
    <t>яблоко</t>
  </si>
  <si>
    <t>ИТОГО:</t>
  </si>
  <si>
    <t>Энергетическая ценность</t>
  </si>
  <si>
    <t>Витамины, мг.</t>
  </si>
  <si>
    <t>Минеральные вещества, мг.</t>
  </si>
  <si>
    <t>Каша дружба на цельном молоке с маслом сливочным</t>
  </si>
  <si>
    <t>424/05</t>
  </si>
  <si>
    <t>Яйцо отварное</t>
  </si>
  <si>
    <t>Чай с сахаром</t>
  </si>
  <si>
    <t>Чурек</t>
  </si>
  <si>
    <t>Кондитерские изд.</t>
  </si>
  <si>
    <t>Итого</t>
  </si>
  <si>
    <t xml:space="preserve">              Обед</t>
  </si>
  <si>
    <t>Салат из свеклы</t>
  </si>
  <si>
    <t>Суп картофельный с горохом</t>
  </si>
  <si>
    <t>Котлеты из говядины</t>
  </si>
  <si>
    <t>Макароны отварные</t>
  </si>
  <si>
    <t>686/2005</t>
  </si>
  <si>
    <t>Хлеб пшеничный</t>
  </si>
  <si>
    <t>Пряник</t>
  </si>
  <si>
    <t>Итого:</t>
  </si>
  <si>
    <t>438/2005</t>
  </si>
  <si>
    <t>Омлет натуральный с маслом сливочным</t>
  </si>
  <si>
    <t>Салат из кукурузы (консервированной)</t>
  </si>
  <si>
    <t>Сыр порциями</t>
  </si>
  <si>
    <t>Кондитерские изделие(вафля)</t>
  </si>
  <si>
    <t>Суп  картоф .с перловой круппой</t>
  </si>
  <si>
    <t>Рис отварной рассып</t>
  </si>
  <si>
    <t>Птица отварная</t>
  </si>
  <si>
    <t>547-2010</t>
  </si>
  <si>
    <t>Салат из морк.с ябл и изюмом</t>
  </si>
  <si>
    <t>686/05</t>
  </si>
  <si>
    <t>Каша пшеничная рассыпчатая</t>
  </si>
  <si>
    <t>Салат и кукурузы конс.</t>
  </si>
  <si>
    <t>Масло порц.</t>
  </si>
  <si>
    <t>пряник</t>
  </si>
  <si>
    <t>Салат из огурцов свеж.</t>
  </si>
  <si>
    <t>Суп картофельный.с круппой перловой</t>
  </si>
  <si>
    <t>Рыба запеченная в омлете</t>
  </si>
  <si>
    <t>Пюре картофельное</t>
  </si>
  <si>
    <t>Компот из  свежих плодов</t>
  </si>
  <si>
    <t>Фрукты яблоко</t>
  </si>
  <si>
    <t>Сырники  из творога со сгущ,молоком</t>
  </si>
  <si>
    <t>Масло порциями</t>
  </si>
  <si>
    <t>Чай с лимоном</t>
  </si>
  <si>
    <t>Суп картофельный с макаронными издел.</t>
  </si>
  <si>
    <t>859/2015</t>
  </si>
  <si>
    <t>омлет</t>
  </si>
  <si>
    <t>Капуста тушенная</t>
  </si>
  <si>
    <t>Яйцо диетич. варенная в крутую</t>
  </si>
  <si>
    <t xml:space="preserve"> Итого:</t>
  </si>
  <si>
    <t>салат из белокачанной капусты</t>
  </si>
  <si>
    <t>Суп</t>
  </si>
  <si>
    <t>Гуляш из отварного мяса</t>
  </si>
  <si>
    <t>Сок натуральный</t>
  </si>
  <si>
    <t>Фрукты  свежие целиком</t>
  </si>
  <si>
    <t xml:space="preserve">  Итого:</t>
  </si>
  <si>
    <t>Омлет с сыром</t>
  </si>
  <si>
    <t>Салат из зеленного горошка</t>
  </si>
  <si>
    <t>42/04</t>
  </si>
  <si>
    <t>Борщ из капусты картошки с   говядиной</t>
  </si>
  <si>
    <t>Рис отварной</t>
  </si>
  <si>
    <t>Гуляш</t>
  </si>
  <si>
    <t>итого</t>
  </si>
  <si>
    <t>Салат из кукурузы (консерв)</t>
  </si>
  <si>
    <t>Омлет натуральный с маслом слив.</t>
  </si>
  <si>
    <t>Какао с молоком</t>
  </si>
  <si>
    <t>ИТОГО</t>
  </si>
  <si>
    <t>ОБЕД</t>
  </si>
  <si>
    <t>Овощи свеж. по сезону</t>
  </si>
  <si>
    <t>170.05</t>
  </si>
  <si>
    <t>Борщ из св. кап и картошки</t>
  </si>
  <si>
    <t>Каша пшенич.рассыпчатая</t>
  </si>
  <si>
    <t>Мяса тушенное с овощами в соусе</t>
  </si>
  <si>
    <t>12/20102,98</t>
  </si>
  <si>
    <t>Птица тушеная</t>
  </si>
  <si>
    <t>Мясо тушенное с овощами в соусе</t>
  </si>
  <si>
    <t>Суп картофельный</t>
  </si>
  <si>
    <t>Фрукты свежие</t>
  </si>
  <si>
    <t>Каша молочная рисовая вязкая</t>
  </si>
  <si>
    <t>Овощи свежие в ассортименте по сезону</t>
  </si>
  <si>
    <t>Каша рассып.греч.</t>
  </si>
  <si>
    <t>Пряник прямого производства</t>
  </si>
  <si>
    <t>Плов с мясом</t>
  </si>
  <si>
    <t>Компот из свежих плодов</t>
  </si>
  <si>
    <t>Суп с перловой крупой</t>
  </si>
  <si>
    <t>424 /2005</t>
  </si>
  <si>
    <t>Варенное яйцо</t>
  </si>
  <si>
    <t>Масло слив.</t>
  </si>
  <si>
    <t xml:space="preserve">     Булочка (веснушка)</t>
  </si>
  <si>
    <t>Каша гречневая рассыпчатая</t>
  </si>
  <si>
    <t>Птица тушенная</t>
  </si>
  <si>
    <t>1 - день</t>
  </si>
  <si>
    <t>2 - день</t>
  </si>
  <si>
    <t>3 - день</t>
  </si>
  <si>
    <t>4 - день</t>
  </si>
  <si>
    <t>5 - день</t>
  </si>
  <si>
    <t>6 - день</t>
  </si>
  <si>
    <t>7 - день</t>
  </si>
  <si>
    <t>8 - день</t>
  </si>
  <si>
    <t>9- день</t>
  </si>
  <si>
    <t>10 - день</t>
  </si>
  <si>
    <t>11 - день</t>
  </si>
  <si>
    <t>12 - день</t>
  </si>
  <si>
    <t>УТВЕРЖДАЮ ДИРЕКТОР:</t>
  </si>
  <si>
    <t>СОГЛАСОВАНО: ТО Роспотребнадзора РД в Ахтынском районе  Касимов А.С.</t>
  </si>
  <si>
    <t>ВСЕГО:</t>
  </si>
  <si>
    <t>Всего:</t>
  </si>
  <si>
    <t>ВСЕГО</t>
  </si>
  <si>
    <t>Джабаев Ю.Т.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</si>
</sst>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2" xfId="0" applyBorder="1"/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2" xfId="0" applyBorder="1"/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23" xfId="0" applyBorder="1" applyAlignment="1">
      <alignment vertical="center" wrapText="1"/>
    </xf>
    <xf numFmtId="0" fontId="0" fillId="0" borderId="23" xfId="0" applyBorder="1"/>
    <xf numFmtId="0" fontId="0" fillId="0" borderId="27" xfId="0" applyBorder="1"/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Fill="1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3" fontId="0" fillId="0" borderId="7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 indent="2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23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0" fillId="0" borderId="17" xfId="0" applyBorder="1"/>
    <xf numFmtId="0" fontId="4" fillId="0" borderId="0" xfId="0" applyFont="1"/>
    <xf numFmtId="0" fontId="5" fillId="0" borderId="0" xfId="0" applyFont="1"/>
    <xf numFmtId="0" fontId="4" fillId="0" borderId="12" xfId="0" applyFont="1" applyBorder="1"/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/>
    <xf numFmtId="0" fontId="7" fillId="0" borderId="0" xfId="0" applyFont="1" applyAlignment="1">
      <alignment horizontal="left" vertical="top"/>
    </xf>
    <xf numFmtId="0" fontId="0" fillId="0" borderId="0" xfId="0" applyAlignment="1">
      <alignment horizontal="right" indent="3"/>
    </xf>
    <xf numFmtId="0" fontId="0" fillId="0" borderId="11" xfId="0" applyBorder="1" applyAlignment="1">
      <alignment horizontal="right" indent="3"/>
    </xf>
    <xf numFmtId="0" fontId="4" fillId="0" borderId="0" xfId="0" applyFont="1" applyAlignment="1">
      <alignment horizontal="right" indent="3"/>
    </xf>
    <xf numFmtId="0" fontId="0" fillId="0" borderId="1" xfId="0" applyBorder="1" applyAlignment="1">
      <alignment horizontal="right" wrapText="1" indent="3"/>
    </xf>
    <xf numFmtId="0" fontId="0" fillId="0" borderId="1" xfId="0" applyBorder="1" applyAlignment="1">
      <alignment horizontal="right" indent="3"/>
    </xf>
    <xf numFmtId="3" fontId="0" fillId="0" borderId="1" xfId="0" applyNumberFormat="1" applyBorder="1" applyAlignment="1">
      <alignment horizontal="right" wrapText="1" indent="3"/>
    </xf>
    <xf numFmtId="0" fontId="1" fillId="0" borderId="1" xfId="0" applyFont="1" applyBorder="1" applyAlignment="1">
      <alignment horizontal="right" wrapText="1" indent="3"/>
    </xf>
    <xf numFmtId="0" fontId="0" fillId="0" borderId="23" xfId="0" applyBorder="1" applyAlignment="1">
      <alignment horizontal="right" wrapText="1" indent="3"/>
    </xf>
    <xf numFmtId="0" fontId="7" fillId="0" borderId="0" xfId="0" applyFont="1" applyAlignment="1">
      <alignment horizontal="right" indent="3"/>
    </xf>
    <xf numFmtId="0" fontId="8" fillId="0" borderId="11" xfId="0" applyFont="1" applyBorder="1" applyAlignment="1"/>
    <xf numFmtId="0" fontId="0" fillId="0" borderId="0" xfId="0" applyBorder="1"/>
    <xf numFmtId="0" fontId="0" fillId="0" borderId="0" xfId="0" applyBorder="1" applyAlignment="1">
      <alignment horizontal="right" indent="3"/>
    </xf>
    <xf numFmtId="0" fontId="6" fillId="0" borderId="0" xfId="0" applyFont="1" applyBorder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1" xfId="0" applyBorder="1" applyAlignment="1">
      <alignment horizontal="left" wrapText="1" indent="3"/>
    </xf>
    <xf numFmtId="0" fontId="1" fillId="0" borderId="1" xfId="0" applyFont="1" applyBorder="1" applyAlignment="1">
      <alignment horizontal="left" wrapText="1" indent="3"/>
    </xf>
    <xf numFmtId="0" fontId="0" fillId="0" borderId="23" xfId="0" applyBorder="1" applyAlignment="1">
      <alignment horizontal="left" wrapText="1" indent="3"/>
    </xf>
    <xf numFmtId="0" fontId="1" fillId="0" borderId="13" xfId="0" applyFont="1" applyBorder="1" applyAlignment="1">
      <alignment vertical="center" wrapText="1"/>
    </xf>
    <xf numFmtId="0" fontId="1" fillId="0" borderId="21" xfId="0" applyFont="1" applyBorder="1" applyAlignment="1">
      <alignment horizontal="right" vertical="center" wrapText="1"/>
    </xf>
    <xf numFmtId="0" fontId="9" fillId="0" borderId="0" xfId="0" applyFont="1" applyAlignment="1"/>
    <xf numFmtId="0" fontId="9" fillId="0" borderId="11" xfId="0" applyFont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" xfId="0" applyBorder="1" applyAlignment="1">
      <alignment horizontal="right" wrapText="1" indent="3"/>
    </xf>
    <xf numFmtId="0" fontId="0" fillId="0" borderId="1" xfId="0" applyBorder="1" applyAlignment="1">
      <alignment horizontal="right" indent="3"/>
    </xf>
    <xf numFmtId="0" fontId="3" fillId="0" borderId="1" xfId="0" applyFont="1" applyBorder="1" applyAlignment="1">
      <alignment horizontal="right" wrapText="1" indent="3"/>
    </xf>
    <xf numFmtId="0" fontId="0" fillId="0" borderId="13" xfId="0" applyBorder="1" applyAlignment="1">
      <alignment horizontal="center"/>
    </xf>
    <xf numFmtId="3" fontId="0" fillId="0" borderId="6" xfId="0" applyNumberFormat="1" applyBorder="1" applyAlignment="1">
      <alignment horizontal="left" vertical="center" wrapText="1"/>
    </xf>
    <xf numFmtId="3" fontId="0" fillId="0" borderId="7" xfId="0" applyNumberForma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3"/>
  <sheetViews>
    <sheetView tabSelected="1" view="pageLayout" zoomScaleNormal="100" workbookViewId="0">
      <selection activeCell="K5" sqref="K5"/>
    </sheetView>
  </sheetViews>
  <sheetFormatPr defaultRowHeight="15"/>
  <cols>
    <col min="2" max="2" width="26" customWidth="1"/>
  </cols>
  <sheetData>
    <row r="2" spans="1:14" ht="27.75" customHeight="1">
      <c r="A2" s="86" t="s">
        <v>138</v>
      </c>
      <c r="B2" s="86"/>
      <c r="C2" s="86"/>
      <c r="D2" s="86"/>
      <c r="K2" s="73" t="s">
        <v>137</v>
      </c>
    </row>
    <row r="3" spans="1:14">
      <c r="A3" s="58"/>
      <c r="B3" s="69"/>
      <c r="C3" s="82"/>
      <c r="D3" s="82"/>
      <c r="E3" s="82"/>
      <c r="F3" s="82"/>
      <c r="G3" s="82"/>
      <c r="H3" s="82"/>
      <c r="I3" s="82"/>
      <c r="J3" s="82"/>
      <c r="K3" s="58"/>
      <c r="L3" s="58"/>
      <c r="M3" s="58" t="s">
        <v>142</v>
      </c>
      <c r="N3" s="58"/>
    </row>
    <row r="4" spans="1:14">
      <c r="C4" s="83"/>
      <c r="D4" s="83"/>
      <c r="E4" s="83"/>
      <c r="F4" s="83"/>
      <c r="G4" s="83"/>
      <c r="H4" s="83"/>
      <c r="I4" s="83"/>
      <c r="J4" s="83"/>
    </row>
    <row r="5" spans="1:14" ht="18.75">
      <c r="A5" s="19"/>
      <c r="B5" s="51" t="s">
        <v>125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48"/>
    </row>
    <row r="6" spans="1:14" ht="44.25" customHeight="1">
      <c r="A6" s="25" t="s">
        <v>0</v>
      </c>
      <c r="B6" s="25" t="s">
        <v>1</v>
      </c>
      <c r="C6" s="25" t="s">
        <v>2</v>
      </c>
      <c r="D6" s="85" t="s">
        <v>3</v>
      </c>
      <c r="E6" s="85"/>
      <c r="F6" s="85"/>
      <c r="G6" s="85" t="s">
        <v>35</v>
      </c>
      <c r="H6" s="84" t="s">
        <v>36</v>
      </c>
      <c r="I6" s="84"/>
      <c r="J6" s="84"/>
      <c r="K6" s="84" t="s">
        <v>37</v>
      </c>
      <c r="L6" s="84"/>
      <c r="M6" s="84"/>
      <c r="N6" s="84"/>
    </row>
    <row r="7" spans="1:14" ht="15" customHeight="1">
      <c r="A7" s="88"/>
      <c r="B7" s="87" t="s">
        <v>4</v>
      </c>
      <c r="C7" s="85"/>
      <c r="D7" s="25"/>
      <c r="E7" s="25"/>
      <c r="F7" s="25"/>
      <c r="G7" s="85"/>
      <c r="H7" s="25" t="s">
        <v>14</v>
      </c>
      <c r="I7" s="25" t="s">
        <v>8</v>
      </c>
      <c r="J7" s="25" t="s">
        <v>9</v>
      </c>
      <c r="K7" s="25" t="s">
        <v>10</v>
      </c>
      <c r="L7" s="25" t="s">
        <v>11</v>
      </c>
      <c r="M7" s="25" t="s">
        <v>12</v>
      </c>
      <c r="N7" s="25" t="s">
        <v>13</v>
      </c>
    </row>
    <row r="8" spans="1:14">
      <c r="A8" s="88"/>
      <c r="B8" s="87"/>
      <c r="C8" s="85"/>
      <c r="D8" s="25" t="s">
        <v>5</v>
      </c>
      <c r="E8" s="25" t="s">
        <v>6</v>
      </c>
      <c r="F8" s="7" t="s">
        <v>7</v>
      </c>
      <c r="G8" s="7"/>
      <c r="H8" s="25"/>
      <c r="I8" s="25"/>
      <c r="J8" s="25"/>
      <c r="K8" s="25"/>
      <c r="L8" s="25"/>
      <c r="M8" s="25"/>
      <c r="N8" s="25">
        <v>3.95</v>
      </c>
    </row>
    <row r="9" spans="1:14" ht="24.95" customHeight="1">
      <c r="A9" s="24">
        <v>679</v>
      </c>
      <c r="B9" s="25" t="s">
        <v>15</v>
      </c>
      <c r="C9" s="25">
        <v>150</v>
      </c>
      <c r="D9" s="25">
        <v>3.23</v>
      </c>
      <c r="E9" s="25">
        <v>4.5</v>
      </c>
      <c r="F9" s="25">
        <v>20.78</v>
      </c>
      <c r="G9" s="25">
        <v>139.5</v>
      </c>
      <c r="H9" s="25">
        <v>0.28000000000000003</v>
      </c>
      <c r="I9" s="25">
        <v>4.4999999999999998E-2</v>
      </c>
      <c r="J9" s="25">
        <v>12</v>
      </c>
      <c r="K9" s="25">
        <v>150.6</v>
      </c>
      <c r="L9" s="25">
        <v>218.6</v>
      </c>
      <c r="M9" s="25">
        <v>52.7</v>
      </c>
      <c r="N9" s="25">
        <v>2.6</v>
      </c>
    </row>
    <row r="10" spans="1:14" ht="24.95" customHeight="1">
      <c r="A10" s="24" t="s">
        <v>16</v>
      </c>
      <c r="B10" s="25" t="s">
        <v>17</v>
      </c>
      <c r="C10" s="25">
        <v>40</v>
      </c>
      <c r="D10" s="25">
        <v>5.2</v>
      </c>
      <c r="E10" s="25">
        <v>10</v>
      </c>
      <c r="F10" s="25">
        <v>10.6</v>
      </c>
      <c r="G10" s="25">
        <v>89.6</v>
      </c>
      <c r="H10" s="25"/>
      <c r="I10" s="25">
        <v>43</v>
      </c>
      <c r="J10" s="25">
        <v>0.54</v>
      </c>
      <c r="K10" s="25">
        <v>12.8</v>
      </c>
      <c r="L10" s="25">
        <v>84.8</v>
      </c>
      <c r="M10" s="25">
        <v>10.67</v>
      </c>
      <c r="N10" s="25">
        <v>0.96</v>
      </c>
    </row>
    <row r="11" spans="1:14" ht="30.75" customHeight="1">
      <c r="A11" s="52"/>
      <c r="B11" s="25" t="s">
        <v>18</v>
      </c>
      <c r="C11" s="25">
        <v>60</v>
      </c>
      <c r="D11" s="25">
        <v>0.48</v>
      </c>
      <c r="E11" s="25">
        <v>0.06</v>
      </c>
      <c r="F11" s="25">
        <v>1.56</v>
      </c>
      <c r="G11" s="25">
        <v>8.4</v>
      </c>
      <c r="H11" s="25">
        <v>0.02</v>
      </c>
      <c r="I11" s="25">
        <v>0</v>
      </c>
      <c r="J11" s="25">
        <v>6</v>
      </c>
      <c r="K11" s="25">
        <v>14.4</v>
      </c>
      <c r="L11" s="25">
        <v>9.1199999999999992</v>
      </c>
      <c r="M11" s="25">
        <v>7.35</v>
      </c>
      <c r="N11" s="25">
        <v>0.36</v>
      </c>
    </row>
    <row r="12" spans="1:14" ht="24.95" customHeight="1">
      <c r="A12" s="24" t="s">
        <v>19</v>
      </c>
      <c r="B12" s="25" t="s">
        <v>20</v>
      </c>
      <c r="C12" s="25">
        <v>30</v>
      </c>
      <c r="D12" s="25">
        <v>84</v>
      </c>
      <c r="E12" s="25">
        <v>0.47</v>
      </c>
      <c r="F12" s="25">
        <v>23.65</v>
      </c>
      <c r="G12" s="25">
        <v>85.63</v>
      </c>
      <c r="H12" s="25">
        <v>0.05</v>
      </c>
      <c r="I12" s="25"/>
      <c r="J12" s="25"/>
      <c r="K12" s="25">
        <v>7.47</v>
      </c>
      <c r="L12" s="25">
        <v>43.47</v>
      </c>
      <c r="M12" s="25">
        <v>8.2799999999999994</v>
      </c>
      <c r="N12" s="25">
        <v>0.63</v>
      </c>
    </row>
    <row r="13" spans="1:14" ht="24.95" customHeight="1">
      <c r="A13" s="24" t="s">
        <v>21</v>
      </c>
      <c r="B13" s="25" t="s">
        <v>22</v>
      </c>
      <c r="C13" s="25">
        <v>200</v>
      </c>
      <c r="D13" s="25">
        <v>3.52</v>
      </c>
      <c r="E13" s="25">
        <v>3.72</v>
      </c>
      <c r="F13" s="25">
        <v>25.49</v>
      </c>
      <c r="G13" s="25">
        <v>145.19999999999999</v>
      </c>
      <c r="H13" s="25">
        <v>0.09</v>
      </c>
      <c r="I13" s="25">
        <v>0.01</v>
      </c>
      <c r="J13" s="25">
        <v>0.54</v>
      </c>
      <c r="K13" s="25">
        <v>63.65</v>
      </c>
      <c r="L13" s="25">
        <v>50</v>
      </c>
      <c r="M13" s="25">
        <v>10.5</v>
      </c>
      <c r="N13" s="25">
        <v>0.24</v>
      </c>
    </row>
    <row r="14" spans="1:14" ht="24.95" customHeight="1">
      <c r="A14" s="52"/>
      <c r="B14" s="40" t="s">
        <v>44</v>
      </c>
      <c r="C14" s="29">
        <f>SUM(C9:C13)</f>
        <v>480</v>
      </c>
      <c r="D14" s="29">
        <f t="shared" ref="D14:N14" si="0">SUM(D9:D13)</f>
        <v>96.429999999999993</v>
      </c>
      <c r="E14" s="29">
        <f t="shared" si="0"/>
        <v>18.75</v>
      </c>
      <c r="F14" s="29">
        <f t="shared" si="0"/>
        <v>82.08</v>
      </c>
      <c r="G14" s="29">
        <f t="shared" si="0"/>
        <v>468.33</v>
      </c>
      <c r="H14" s="29">
        <f t="shared" si="0"/>
        <v>0.44000000000000006</v>
      </c>
      <c r="I14" s="29">
        <f t="shared" si="0"/>
        <v>43.055</v>
      </c>
      <c r="J14" s="29">
        <f t="shared" si="0"/>
        <v>19.079999999999998</v>
      </c>
      <c r="K14" s="29">
        <f t="shared" si="0"/>
        <v>248.92000000000002</v>
      </c>
      <c r="L14" s="29">
        <f t="shared" si="0"/>
        <v>405.99</v>
      </c>
      <c r="M14" s="29">
        <f t="shared" si="0"/>
        <v>89.5</v>
      </c>
      <c r="N14" s="29">
        <f t="shared" si="0"/>
        <v>4.79</v>
      </c>
    </row>
    <row r="15" spans="1:14" ht="24.95" customHeight="1">
      <c r="A15" s="52"/>
      <c r="B15" s="74" t="s">
        <v>23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ht="24.95" customHeight="1">
      <c r="A16" s="24" t="s">
        <v>24</v>
      </c>
      <c r="B16" s="25" t="s">
        <v>25</v>
      </c>
      <c r="C16" s="25">
        <v>100</v>
      </c>
      <c r="D16" s="25">
        <v>1.41</v>
      </c>
      <c r="E16" s="25">
        <v>5.08</v>
      </c>
      <c r="F16" s="25">
        <v>9.02</v>
      </c>
      <c r="G16" s="25">
        <v>87.4</v>
      </c>
      <c r="H16" s="25">
        <v>0.03</v>
      </c>
      <c r="I16" s="25"/>
      <c r="J16" s="25">
        <v>32.450000000000003</v>
      </c>
      <c r="K16" s="25">
        <v>37.369999999999997</v>
      </c>
      <c r="L16" s="25">
        <v>27.61</v>
      </c>
      <c r="M16" s="25">
        <v>15.16</v>
      </c>
      <c r="N16" s="25">
        <v>0.51</v>
      </c>
    </row>
    <row r="17" spans="1:14" ht="24.95" customHeight="1">
      <c r="A17" s="27">
        <v>412005</v>
      </c>
      <c r="B17" s="25" t="s">
        <v>26</v>
      </c>
      <c r="C17" s="25">
        <v>130</v>
      </c>
      <c r="D17" s="25">
        <v>20.3</v>
      </c>
      <c r="E17" s="25">
        <v>17</v>
      </c>
      <c r="F17" s="25">
        <v>35.69</v>
      </c>
      <c r="G17" s="25">
        <v>377</v>
      </c>
      <c r="H17" s="25">
        <v>0.06</v>
      </c>
      <c r="I17" s="25">
        <v>48</v>
      </c>
      <c r="J17" s="25">
        <v>0.01</v>
      </c>
      <c r="K17" s="25">
        <v>45.1</v>
      </c>
      <c r="L17" s="25">
        <v>199.3</v>
      </c>
      <c r="M17" s="25">
        <v>47.5</v>
      </c>
      <c r="N17" s="25">
        <v>2.19</v>
      </c>
    </row>
    <row r="18" spans="1:14" ht="24.95" customHeight="1">
      <c r="A18" s="24" t="s">
        <v>27</v>
      </c>
      <c r="B18" s="25" t="s">
        <v>28</v>
      </c>
      <c r="C18" s="25">
        <v>250</v>
      </c>
      <c r="D18" s="25">
        <v>5.49</v>
      </c>
      <c r="E18" s="25">
        <v>5.28</v>
      </c>
      <c r="F18" s="25">
        <v>16.329999999999998</v>
      </c>
      <c r="G18" s="25">
        <v>134.75</v>
      </c>
      <c r="H18" s="25">
        <v>0.23</v>
      </c>
      <c r="I18" s="25"/>
      <c r="J18" s="25">
        <v>5.81</v>
      </c>
      <c r="K18" s="25">
        <v>58.08</v>
      </c>
      <c r="L18" s="25">
        <v>87.18</v>
      </c>
      <c r="M18" s="25">
        <v>35.299999999999997</v>
      </c>
      <c r="N18" s="25">
        <v>2.0299999999999998</v>
      </c>
    </row>
    <row r="19" spans="1:14" ht="24.95" customHeight="1">
      <c r="A19" s="24" t="s">
        <v>29</v>
      </c>
      <c r="B19" s="25" t="s">
        <v>30</v>
      </c>
      <c r="C19" s="25">
        <v>150</v>
      </c>
      <c r="D19" s="25">
        <v>0.78</v>
      </c>
      <c r="E19" s="25"/>
      <c r="F19" s="25">
        <v>20.2</v>
      </c>
      <c r="G19" s="25">
        <v>80.58</v>
      </c>
      <c r="H19" s="25">
        <v>0.01</v>
      </c>
      <c r="I19" s="25"/>
      <c r="J19" s="25">
        <v>1.08</v>
      </c>
      <c r="K19" s="25">
        <v>6.4</v>
      </c>
      <c r="L19" s="25">
        <v>3.6</v>
      </c>
      <c r="M19" s="25"/>
      <c r="N19" s="25">
        <v>0.18</v>
      </c>
    </row>
    <row r="20" spans="1:14" ht="24.95" customHeight="1">
      <c r="A20" s="24"/>
      <c r="B20" s="25" t="s">
        <v>31</v>
      </c>
      <c r="C20" s="25">
        <v>40</v>
      </c>
      <c r="D20" s="25">
        <v>2.64</v>
      </c>
      <c r="E20" s="25">
        <v>0.48</v>
      </c>
      <c r="F20" s="25">
        <v>13.36</v>
      </c>
      <c r="G20" s="25">
        <v>69.599999999999994</v>
      </c>
      <c r="H20" s="25"/>
      <c r="I20" s="25"/>
      <c r="J20" s="25"/>
      <c r="K20" s="25"/>
      <c r="L20" s="25"/>
      <c r="M20" s="25"/>
      <c r="N20" s="25"/>
    </row>
    <row r="21" spans="1:14" ht="24.95" customHeight="1">
      <c r="A21" s="24" t="s">
        <v>32</v>
      </c>
      <c r="B21" s="25" t="s">
        <v>33</v>
      </c>
      <c r="C21" s="25">
        <v>100</v>
      </c>
      <c r="D21" s="25">
        <v>0.4</v>
      </c>
      <c r="E21" s="25">
        <v>0.4</v>
      </c>
      <c r="F21" s="25">
        <v>9.8000000000000007</v>
      </c>
      <c r="G21" s="25">
        <v>44</v>
      </c>
      <c r="H21" s="25">
        <v>0.06</v>
      </c>
      <c r="I21" s="25">
        <v>0.2</v>
      </c>
      <c r="J21" s="25"/>
      <c r="K21" s="25">
        <v>38</v>
      </c>
      <c r="L21" s="25">
        <v>17</v>
      </c>
      <c r="M21" s="25">
        <v>11</v>
      </c>
      <c r="N21" s="25">
        <v>0.4</v>
      </c>
    </row>
    <row r="22" spans="1:14" ht="24.95" customHeight="1">
      <c r="A22" s="52"/>
      <c r="B22" s="30" t="s">
        <v>34</v>
      </c>
      <c r="C22" s="29">
        <f>SUM(C16:C21)</f>
        <v>770</v>
      </c>
      <c r="D22" s="29">
        <f t="shared" ref="D22:N22" si="1">SUM(D16:D21)</f>
        <v>31.020000000000003</v>
      </c>
      <c r="E22" s="29">
        <f t="shared" si="1"/>
        <v>28.24</v>
      </c>
      <c r="F22" s="29">
        <f t="shared" si="1"/>
        <v>104.39999999999999</v>
      </c>
      <c r="G22" s="29">
        <f t="shared" si="1"/>
        <v>793.33</v>
      </c>
      <c r="H22" s="29">
        <f t="shared" si="1"/>
        <v>0.39</v>
      </c>
      <c r="I22" s="29">
        <f t="shared" si="1"/>
        <v>48.2</v>
      </c>
      <c r="J22" s="29">
        <f t="shared" si="1"/>
        <v>39.35</v>
      </c>
      <c r="K22" s="29">
        <f t="shared" si="1"/>
        <v>184.95000000000002</v>
      </c>
      <c r="L22" s="29">
        <f t="shared" si="1"/>
        <v>334.69000000000005</v>
      </c>
      <c r="M22" s="29">
        <f t="shared" si="1"/>
        <v>108.96</v>
      </c>
      <c r="N22" s="29">
        <f t="shared" si="1"/>
        <v>5.3100000000000005</v>
      </c>
    </row>
    <row r="23" spans="1:14" ht="24.95" customHeight="1">
      <c r="A23" s="52"/>
      <c r="B23" s="30" t="s">
        <v>139</v>
      </c>
      <c r="C23" s="29">
        <f>SUM(C22+C14)</f>
        <v>1250</v>
      </c>
      <c r="D23" s="29">
        <f t="shared" ref="D23:N23" si="2">SUM(D22+D14)</f>
        <v>127.44999999999999</v>
      </c>
      <c r="E23" s="29">
        <f t="shared" si="2"/>
        <v>46.989999999999995</v>
      </c>
      <c r="F23" s="29">
        <f t="shared" si="2"/>
        <v>186.48</v>
      </c>
      <c r="G23" s="29">
        <f t="shared" si="2"/>
        <v>1261.6600000000001</v>
      </c>
      <c r="H23" s="29">
        <f t="shared" si="2"/>
        <v>0.83000000000000007</v>
      </c>
      <c r="I23" s="29">
        <f t="shared" si="2"/>
        <v>91.254999999999995</v>
      </c>
      <c r="J23" s="29">
        <f t="shared" si="2"/>
        <v>58.43</v>
      </c>
      <c r="K23" s="29">
        <f t="shared" si="2"/>
        <v>433.87</v>
      </c>
      <c r="L23" s="29">
        <f t="shared" si="2"/>
        <v>740.68000000000006</v>
      </c>
      <c r="M23" s="29">
        <f t="shared" si="2"/>
        <v>198.45999999999998</v>
      </c>
      <c r="N23" s="29">
        <f t="shared" si="2"/>
        <v>10.100000000000001</v>
      </c>
    </row>
  </sheetData>
  <mergeCells count="8">
    <mergeCell ref="K6:N6"/>
    <mergeCell ref="D6:F6"/>
    <mergeCell ref="C7:C8"/>
    <mergeCell ref="A2:D2"/>
    <mergeCell ref="G6:G7"/>
    <mergeCell ref="B7:B8"/>
    <mergeCell ref="A7:A8"/>
    <mergeCell ref="H6:J6"/>
  </mergeCells>
  <pageMargins left="0.7" right="0.7" top="0.75" bottom="0.75" header="0.3" footer="0.3"/>
  <pageSetup paperSize="9" scale="90" orientation="landscape" r:id="rId1"/>
  <headerFooter>
    <oddHeader xml:space="preserve">&amp;C&amp;16Примерное двухнедельное меню питания обучающихся 1-4 классов на 2020-2021г. 
МКОУ "КУфинская СОШ"       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0"/>
  <sheetViews>
    <sheetView zoomScaleNormal="100" workbookViewId="0">
      <selection activeCell="B20" sqref="B20"/>
    </sheetView>
  </sheetViews>
  <sheetFormatPr defaultRowHeight="15"/>
  <cols>
    <col min="1" max="1" width="14.7109375" customWidth="1"/>
    <col min="2" max="2" width="31.5703125" customWidth="1"/>
  </cols>
  <sheetData>
    <row r="2" spans="1:14">
      <c r="K2" s="72"/>
      <c r="L2" s="72"/>
      <c r="M2" s="72"/>
      <c r="N2" s="72"/>
    </row>
    <row r="3" spans="1:14">
      <c r="K3" s="70"/>
      <c r="L3" s="70"/>
      <c r="M3" s="70"/>
      <c r="N3" s="70"/>
    </row>
    <row r="4" spans="1:14" ht="18.75">
      <c r="B4" s="49" t="s">
        <v>134</v>
      </c>
    </row>
    <row r="5" spans="1:14">
      <c r="A5" s="6" t="s">
        <v>0</v>
      </c>
      <c r="B5" s="6" t="s">
        <v>1</v>
      </c>
      <c r="C5" s="6" t="s">
        <v>2</v>
      </c>
      <c r="D5" s="85" t="s">
        <v>3</v>
      </c>
      <c r="E5" s="85"/>
      <c r="F5" s="85"/>
      <c r="G5" s="85" t="s">
        <v>35</v>
      </c>
      <c r="H5" s="84" t="s">
        <v>36</v>
      </c>
      <c r="I5" s="84"/>
      <c r="J5" s="84"/>
      <c r="K5" s="84" t="s">
        <v>37</v>
      </c>
      <c r="L5" s="84"/>
      <c r="M5" s="84"/>
      <c r="N5" s="84"/>
    </row>
    <row r="6" spans="1:14" ht="18">
      <c r="A6" s="85"/>
      <c r="B6" s="87" t="s">
        <v>4</v>
      </c>
      <c r="C6" s="85"/>
      <c r="D6" s="6" t="s">
        <v>5</v>
      </c>
      <c r="E6" s="6" t="s">
        <v>6</v>
      </c>
      <c r="F6" s="6" t="s">
        <v>7</v>
      </c>
      <c r="G6" s="85"/>
      <c r="H6" s="6" t="s">
        <v>14</v>
      </c>
      <c r="I6" s="6" t="s">
        <v>8</v>
      </c>
      <c r="J6" s="6" t="s">
        <v>9</v>
      </c>
      <c r="K6" s="6" t="s">
        <v>10</v>
      </c>
      <c r="L6" s="6" t="s">
        <v>11</v>
      </c>
      <c r="M6" s="6" t="s">
        <v>12</v>
      </c>
      <c r="N6" s="6" t="s">
        <v>13</v>
      </c>
    </row>
    <row r="7" spans="1:14">
      <c r="A7" s="85"/>
      <c r="B7" s="87"/>
      <c r="C7" s="85"/>
      <c r="D7" s="6"/>
      <c r="E7" s="6"/>
      <c r="F7" s="7"/>
      <c r="G7" s="7"/>
      <c r="H7" s="6"/>
      <c r="I7" s="6"/>
      <c r="J7" s="6"/>
      <c r="K7" s="6"/>
      <c r="L7" s="6"/>
      <c r="M7" s="6"/>
      <c r="N7" s="6"/>
    </row>
    <row r="8" spans="1:14" ht="26.1" customHeight="1">
      <c r="A8" s="23">
        <v>186</v>
      </c>
      <c r="B8" s="6" t="s">
        <v>112</v>
      </c>
      <c r="C8" s="6">
        <v>200</v>
      </c>
      <c r="D8" s="6">
        <v>5.92</v>
      </c>
      <c r="E8" s="6">
        <v>8.6</v>
      </c>
      <c r="F8" s="6">
        <v>41.7</v>
      </c>
      <c r="G8" s="6">
        <v>299.36</v>
      </c>
      <c r="H8" s="6">
        <v>0.26</v>
      </c>
      <c r="I8" s="6">
        <v>81</v>
      </c>
      <c r="J8" s="6">
        <v>1.2</v>
      </c>
      <c r="K8" s="6">
        <v>37.700000000000003</v>
      </c>
      <c r="L8" s="6">
        <v>135.1</v>
      </c>
      <c r="M8" s="6">
        <v>46.4</v>
      </c>
      <c r="N8" s="6">
        <v>0.9</v>
      </c>
    </row>
    <row r="9" spans="1:14" ht="26.1" customHeight="1">
      <c r="A9" s="23">
        <v>42</v>
      </c>
      <c r="B9" s="6" t="s">
        <v>57</v>
      </c>
      <c r="C9" s="6">
        <v>10</v>
      </c>
      <c r="D9" s="6">
        <v>2.3199999999999998</v>
      </c>
      <c r="E9" s="6">
        <v>2.95</v>
      </c>
      <c r="F9" s="6">
        <v>0</v>
      </c>
      <c r="G9" s="6">
        <v>36.4</v>
      </c>
      <c r="H9" s="6">
        <v>0.1</v>
      </c>
      <c r="I9" s="6">
        <v>26</v>
      </c>
      <c r="J9" s="6">
        <v>0.7</v>
      </c>
      <c r="K9" s="6">
        <v>88</v>
      </c>
      <c r="L9" s="6">
        <v>50</v>
      </c>
      <c r="M9" s="6">
        <v>3.5</v>
      </c>
      <c r="N9" s="6">
        <v>0.1</v>
      </c>
    </row>
    <row r="10" spans="1:14" ht="26.1" customHeight="1">
      <c r="A10" s="23">
        <v>943</v>
      </c>
      <c r="B10" s="6" t="s">
        <v>41</v>
      </c>
      <c r="C10" s="6">
        <v>200</v>
      </c>
      <c r="D10" s="6">
        <v>0.2</v>
      </c>
      <c r="E10" s="6"/>
      <c r="F10" s="6">
        <v>14</v>
      </c>
      <c r="G10" s="6">
        <v>28</v>
      </c>
      <c r="H10" s="6"/>
      <c r="I10" s="6"/>
      <c r="J10" s="6"/>
      <c r="K10" s="6">
        <v>6</v>
      </c>
      <c r="L10" s="6"/>
      <c r="M10" s="6"/>
      <c r="N10" s="6">
        <v>0.5</v>
      </c>
    </row>
    <row r="11" spans="1:14" ht="26.1" customHeight="1">
      <c r="A11" s="27">
        <v>10352005</v>
      </c>
      <c r="B11" s="6" t="s">
        <v>42</v>
      </c>
      <c r="C11" s="6">
        <v>40</v>
      </c>
      <c r="D11" s="6">
        <v>3.84</v>
      </c>
      <c r="E11" s="6">
        <v>0.47</v>
      </c>
      <c r="F11" s="6">
        <v>23.65</v>
      </c>
      <c r="G11" s="6">
        <v>114.17</v>
      </c>
      <c r="H11" s="6">
        <v>6.7000000000000004E-2</v>
      </c>
      <c r="I11" s="6"/>
      <c r="J11" s="6"/>
      <c r="K11" s="6">
        <v>9.69</v>
      </c>
      <c r="L11" s="6">
        <v>34.770000000000003</v>
      </c>
      <c r="M11" s="6">
        <v>6.63</v>
      </c>
      <c r="N11" s="6">
        <v>0.51</v>
      </c>
    </row>
    <row r="12" spans="1:14" ht="26.1" customHeight="1">
      <c r="A12" s="23"/>
      <c r="B12" s="26" t="s">
        <v>53</v>
      </c>
      <c r="C12" s="6">
        <f>SUM(C8:C11)</f>
        <v>450</v>
      </c>
      <c r="D12" s="6">
        <f t="shared" ref="D12:N12" si="0">SUM(D8:D11)</f>
        <v>12.28</v>
      </c>
      <c r="E12" s="6">
        <f t="shared" si="0"/>
        <v>12.020000000000001</v>
      </c>
      <c r="F12" s="6">
        <f t="shared" si="0"/>
        <v>79.349999999999994</v>
      </c>
      <c r="G12" s="6">
        <f t="shared" si="0"/>
        <v>477.93</v>
      </c>
      <c r="H12" s="6">
        <f t="shared" si="0"/>
        <v>0.42699999999999999</v>
      </c>
      <c r="I12" s="6">
        <f t="shared" si="0"/>
        <v>107</v>
      </c>
      <c r="J12" s="6">
        <f t="shared" si="0"/>
        <v>1.9</v>
      </c>
      <c r="K12" s="6">
        <f t="shared" si="0"/>
        <v>141.38999999999999</v>
      </c>
      <c r="L12" s="6">
        <f t="shared" si="0"/>
        <v>219.87</v>
      </c>
      <c r="M12" s="6">
        <f t="shared" si="0"/>
        <v>56.53</v>
      </c>
      <c r="N12" s="6">
        <f t="shared" si="0"/>
        <v>2.0099999999999998</v>
      </c>
    </row>
    <row r="13" spans="1:14" ht="26.1" customHeight="1">
      <c r="A13" s="23"/>
      <c r="B13" s="74" t="s">
        <v>23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26.1" customHeight="1">
      <c r="A14" s="23">
        <v>274</v>
      </c>
      <c r="B14" s="6" t="s">
        <v>109</v>
      </c>
      <c r="C14" s="6">
        <v>175</v>
      </c>
      <c r="D14" s="6">
        <v>16.2</v>
      </c>
      <c r="E14" s="6">
        <v>12.38</v>
      </c>
      <c r="F14" s="6">
        <v>12.38</v>
      </c>
      <c r="G14" s="6">
        <v>228</v>
      </c>
      <c r="H14" s="6">
        <v>0.1</v>
      </c>
      <c r="I14" s="6">
        <v>20</v>
      </c>
      <c r="J14" s="6">
        <v>3.71</v>
      </c>
      <c r="K14" s="6">
        <v>31.8</v>
      </c>
      <c r="L14" s="6">
        <v>150.1</v>
      </c>
      <c r="M14" s="6">
        <v>35.700000000000003</v>
      </c>
      <c r="N14" s="6">
        <v>1.52</v>
      </c>
    </row>
    <row r="15" spans="1:14" ht="26.1" customHeight="1">
      <c r="A15" s="23">
        <v>200</v>
      </c>
      <c r="B15" s="6" t="s">
        <v>110</v>
      </c>
      <c r="C15" s="6">
        <v>200</v>
      </c>
      <c r="D15" s="6">
        <v>1.87</v>
      </c>
      <c r="E15" s="6">
        <v>2.2599999999999998</v>
      </c>
      <c r="F15" s="6">
        <v>13.31</v>
      </c>
      <c r="G15" s="6">
        <v>81</v>
      </c>
      <c r="H15" s="6">
        <v>0.05</v>
      </c>
      <c r="I15" s="6">
        <v>0</v>
      </c>
      <c r="J15" s="6">
        <v>9.6</v>
      </c>
      <c r="K15" s="6">
        <v>20.68</v>
      </c>
      <c r="L15" s="6">
        <v>61.44</v>
      </c>
      <c r="M15" s="6">
        <v>24.9</v>
      </c>
      <c r="N15" s="6">
        <v>0.94</v>
      </c>
    </row>
    <row r="16" spans="1:14" ht="26.1" customHeight="1">
      <c r="A16" s="23" t="s">
        <v>64</v>
      </c>
      <c r="B16" s="6" t="s">
        <v>30</v>
      </c>
      <c r="C16" s="6">
        <v>200</v>
      </c>
      <c r="D16" s="6">
        <v>1.04</v>
      </c>
      <c r="E16" s="6"/>
      <c r="F16" s="6">
        <v>26.69</v>
      </c>
      <c r="G16" s="6">
        <v>107.44</v>
      </c>
      <c r="H16" s="6"/>
      <c r="I16" s="6"/>
      <c r="J16" s="6">
        <v>0.41</v>
      </c>
      <c r="K16" s="6">
        <v>41.14</v>
      </c>
      <c r="L16" s="6">
        <v>29.2</v>
      </c>
      <c r="M16" s="6">
        <v>22.96</v>
      </c>
      <c r="N16" s="6">
        <v>0.68</v>
      </c>
    </row>
    <row r="17" spans="1:14" ht="26.1" customHeight="1">
      <c r="A17" s="23" t="s">
        <v>19</v>
      </c>
      <c r="B17" s="6" t="s">
        <v>20</v>
      </c>
      <c r="C17" s="6">
        <v>50</v>
      </c>
      <c r="D17" s="6">
        <v>0.45</v>
      </c>
      <c r="E17" s="6">
        <v>0.45</v>
      </c>
      <c r="F17" s="6">
        <v>24.9</v>
      </c>
      <c r="G17" s="6">
        <v>66.75</v>
      </c>
      <c r="H17" s="6">
        <v>0.08</v>
      </c>
      <c r="I17" s="6">
        <v>0</v>
      </c>
      <c r="J17" s="6">
        <v>0</v>
      </c>
      <c r="K17" s="6">
        <v>13.02</v>
      </c>
      <c r="L17" s="6">
        <v>41.58</v>
      </c>
      <c r="M17" s="6">
        <v>17.53</v>
      </c>
      <c r="N17" s="6">
        <v>0.8</v>
      </c>
    </row>
    <row r="18" spans="1:14" ht="26.1" customHeight="1">
      <c r="A18" s="23">
        <v>847</v>
      </c>
      <c r="B18" s="6" t="s">
        <v>111</v>
      </c>
      <c r="C18" s="6">
        <v>100</v>
      </c>
      <c r="D18" s="6">
        <v>0.4</v>
      </c>
      <c r="E18" s="6">
        <v>0.4</v>
      </c>
      <c r="F18" s="6">
        <v>9.8000000000000007</v>
      </c>
      <c r="G18" s="6">
        <v>47</v>
      </c>
      <c r="H18" s="6">
        <v>0.03</v>
      </c>
      <c r="I18" s="6">
        <v>0</v>
      </c>
      <c r="J18" s="6">
        <v>10</v>
      </c>
      <c r="K18" s="6">
        <v>10</v>
      </c>
      <c r="L18" s="6">
        <v>75.8</v>
      </c>
      <c r="M18" s="6">
        <v>0</v>
      </c>
      <c r="N18" s="6">
        <v>2.2000000000000002</v>
      </c>
    </row>
    <row r="19" spans="1:14" ht="26.1" customHeight="1">
      <c r="A19" s="7"/>
      <c r="B19" s="30" t="s">
        <v>34</v>
      </c>
      <c r="C19" s="29">
        <f>SUM(C14:C18)</f>
        <v>725</v>
      </c>
      <c r="D19" s="29">
        <f t="shared" ref="D19:N19" si="1">SUM(D14:D18)</f>
        <v>19.959999999999997</v>
      </c>
      <c r="E19" s="29">
        <f t="shared" si="1"/>
        <v>15.49</v>
      </c>
      <c r="F19" s="29">
        <f t="shared" si="1"/>
        <v>87.08</v>
      </c>
      <c r="G19" s="29">
        <f t="shared" si="1"/>
        <v>530.19000000000005</v>
      </c>
      <c r="H19" s="29">
        <f t="shared" si="1"/>
        <v>0.26</v>
      </c>
      <c r="I19" s="29">
        <f t="shared" si="1"/>
        <v>20</v>
      </c>
      <c r="J19" s="29">
        <f t="shared" si="1"/>
        <v>23.72</v>
      </c>
      <c r="K19" s="29">
        <f t="shared" si="1"/>
        <v>116.64</v>
      </c>
      <c r="L19" s="29">
        <f t="shared" si="1"/>
        <v>358.12</v>
      </c>
      <c r="M19" s="29">
        <f t="shared" si="1"/>
        <v>101.09</v>
      </c>
      <c r="N19" s="29">
        <f t="shared" si="1"/>
        <v>6.1400000000000006</v>
      </c>
    </row>
    <row r="20" spans="1:14" ht="26.1" customHeight="1">
      <c r="A20" s="7"/>
      <c r="B20" s="30" t="s">
        <v>139</v>
      </c>
      <c r="C20" s="29">
        <f>SUM(C19+C12)</f>
        <v>1175</v>
      </c>
      <c r="D20" s="29">
        <f t="shared" ref="D20:N20" si="2">SUM(D19+D12)</f>
        <v>32.239999999999995</v>
      </c>
      <c r="E20" s="29">
        <f t="shared" si="2"/>
        <v>27.51</v>
      </c>
      <c r="F20" s="29">
        <f t="shared" si="2"/>
        <v>166.43</v>
      </c>
      <c r="G20" s="29">
        <f t="shared" si="2"/>
        <v>1008.1200000000001</v>
      </c>
      <c r="H20" s="29">
        <f t="shared" si="2"/>
        <v>0.68700000000000006</v>
      </c>
      <c r="I20" s="29">
        <f t="shared" si="2"/>
        <v>127</v>
      </c>
      <c r="J20" s="29">
        <f t="shared" si="2"/>
        <v>25.619999999999997</v>
      </c>
      <c r="K20" s="29">
        <f t="shared" si="2"/>
        <v>258.02999999999997</v>
      </c>
      <c r="L20" s="29">
        <f t="shared" si="2"/>
        <v>577.99</v>
      </c>
      <c r="M20" s="29">
        <f t="shared" si="2"/>
        <v>157.62</v>
      </c>
      <c r="N20" s="29">
        <f t="shared" si="2"/>
        <v>8.15</v>
      </c>
    </row>
  </sheetData>
  <mergeCells count="7">
    <mergeCell ref="D5:F5"/>
    <mergeCell ref="G5:G6"/>
    <mergeCell ref="H5:J5"/>
    <mergeCell ref="K5:N5"/>
    <mergeCell ref="A6:A7"/>
    <mergeCell ref="B6:B7"/>
    <mergeCell ref="C6:C7"/>
  </mergeCells>
  <pageMargins left="0.7" right="0.7" top="0.75" bottom="0.75" header="0.3" footer="0.3"/>
  <pageSetup paperSize="9" scale="8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2"/>
  <sheetViews>
    <sheetView zoomScaleNormal="100" workbookViewId="0">
      <selection activeCell="B22" sqref="B22"/>
    </sheetView>
  </sheetViews>
  <sheetFormatPr defaultRowHeight="15"/>
  <cols>
    <col min="1" max="1" width="12.5703125" customWidth="1"/>
    <col min="2" max="2" width="30.7109375" customWidth="1"/>
  </cols>
  <sheetData>
    <row r="2" spans="1:14">
      <c r="K2" s="70"/>
      <c r="L2" s="70"/>
      <c r="M2" s="70"/>
      <c r="N2" s="70"/>
    </row>
    <row r="3" spans="1:14">
      <c r="K3" s="70"/>
      <c r="L3" s="70"/>
      <c r="M3" s="70"/>
      <c r="N3" s="70"/>
    </row>
    <row r="4" spans="1:14" ht="18.75">
      <c r="B4" s="49" t="s">
        <v>135</v>
      </c>
    </row>
    <row r="5" spans="1:14" ht="30">
      <c r="A5" s="6" t="s">
        <v>0</v>
      </c>
      <c r="B5" s="6" t="s">
        <v>1</v>
      </c>
      <c r="C5" s="6" t="s">
        <v>2</v>
      </c>
      <c r="D5" s="85" t="s">
        <v>3</v>
      </c>
      <c r="E5" s="85"/>
      <c r="F5" s="85"/>
      <c r="G5" s="85" t="s">
        <v>35</v>
      </c>
      <c r="H5" s="84" t="s">
        <v>36</v>
      </c>
      <c r="I5" s="84"/>
      <c r="J5" s="84"/>
      <c r="K5" s="84" t="s">
        <v>37</v>
      </c>
      <c r="L5" s="84"/>
      <c r="M5" s="84"/>
      <c r="N5" s="84"/>
    </row>
    <row r="6" spans="1:14" ht="18">
      <c r="A6" s="85"/>
      <c r="B6" s="87" t="s">
        <v>4</v>
      </c>
      <c r="C6" s="85"/>
      <c r="D6" s="6" t="s">
        <v>5</v>
      </c>
      <c r="E6" s="6" t="s">
        <v>6</v>
      </c>
      <c r="F6" s="6" t="s">
        <v>7</v>
      </c>
      <c r="G6" s="85"/>
      <c r="H6" s="6" t="s">
        <v>14</v>
      </c>
      <c r="I6" s="6" t="s">
        <v>8</v>
      </c>
      <c r="J6" s="6" t="s">
        <v>9</v>
      </c>
      <c r="K6" s="6" t="s">
        <v>10</v>
      </c>
      <c r="L6" s="6" t="s">
        <v>11</v>
      </c>
      <c r="M6" s="6" t="s">
        <v>12</v>
      </c>
      <c r="N6" s="6" t="s">
        <v>13</v>
      </c>
    </row>
    <row r="7" spans="1:14" ht="15.75" customHeight="1">
      <c r="A7" s="85"/>
      <c r="B7" s="87"/>
      <c r="C7" s="85"/>
      <c r="D7" s="6"/>
      <c r="E7" s="6"/>
      <c r="F7" s="7"/>
      <c r="G7" s="7"/>
      <c r="H7" s="6"/>
      <c r="I7" s="6"/>
      <c r="J7" s="6"/>
      <c r="K7" s="6"/>
      <c r="L7" s="6"/>
      <c r="M7" s="6"/>
      <c r="N7" s="6"/>
    </row>
    <row r="8" spans="1:14" ht="26.1" customHeight="1">
      <c r="A8" s="6"/>
      <c r="B8" s="6" t="s">
        <v>113</v>
      </c>
      <c r="C8" s="28">
        <v>60</v>
      </c>
      <c r="D8" s="28">
        <v>0.66</v>
      </c>
      <c r="E8" s="28">
        <v>0.12</v>
      </c>
      <c r="F8" s="28">
        <v>2.2799999999999998</v>
      </c>
      <c r="G8" s="28">
        <v>14.4</v>
      </c>
      <c r="H8" s="28">
        <v>3.5999999999999997E-2</v>
      </c>
      <c r="I8" s="28">
        <v>0</v>
      </c>
      <c r="J8" s="28">
        <v>15</v>
      </c>
      <c r="K8" s="28">
        <v>8.4</v>
      </c>
      <c r="L8" s="28">
        <v>15.6</v>
      </c>
      <c r="M8" s="28">
        <v>12</v>
      </c>
      <c r="N8" s="28"/>
    </row>
    <row r="9" spans="1:14" ht="26.1" customHeight="1">
      <c r="A9" s="23">
        <v>304</v>
      </c>
      <c r="B9" s="6" t="s">
        <v>61</v>
      </c>
      <c r="C9" s="6">
        <v>100</v>
      </c>
      <c r="D9" s="28">
        <v>21.1</v>
      </c>
      <c r="E9" s="6">
        <v>13.6</v>
      </c>
      <c r="F9" s="6">
        <v>0</v>
      </c>
      <c r="G9" s="6">
        <v>206.25</v>
      </c>
      <c r="H9" s="6">
        <v>0.04</v>
      </c>
      <c r="I9" s="6">
        <v>20</v>
      </c>
      <c r="J9" s="6">
        <v>0</v>
      </c>
      <c r="K9" s="6">
        <v>39</v>
      </c>
      <c r="L9" s="6">
        <v>143</v>
      </c>
      <c r="M9" s="6">
        <v>20</v>
      </c>
      <c r="N9" s="28">
        <v>1.8</v>
      </c>
    </row>
    <row r="10" spans="1:14" ht="26.1" customHeight="1">
      <c r="A10" s="23">
        <v>681</v>
      </c>
      <c r="B10" s="6" t="s">
        <v>114</v>
      </c>
      <c r="C10" s="28"/>
      <c r="D10" s="28">
        <v>7.46</v>
      </c>
      <c r="E10" s="28">
        <v>5.61</v>
      </c>
      <c r="F10" s="28">
        <v>35.840000000000003</v>
      </c>
      <c r="G10" s="28">
        <v>230.45</v>
      </c>
      <c r="H10" s="28">
        <v>0.18</v>
      </c>
      <c r="I10" s="28">
        <v>0.02</v>
      </c>
      <c r="J10" s="28">
        <v>0</v>
      </c>
      <c r="K10" s="28">
        <v>12.98</v>
      </c>
      <c r="L10" s="28">
        <v>208.5</v>
      </c>
      <c r="M10" s="28">
        <v>67.5</v>
      </c>
      <c r="N10" s="28">
        <v>3.95</v>
      </c>
    </row>
    <row r="11" spans="1:14" ht="26.1" customHeight="1">
      <c r="A11" s="23">
        <v>1035</v>
      </c>
      <c r="B11" s="6" t="s">
        <v>20</v>
      </c>
      <c r="C11" s="28">
        <v>30</v>
      </c>
      <c r="D11" s="28">
        <v>3.84</v>
      </c>
      <c r="E11" s="28">
        <v>0.47</v>
      </c>
      <c r="F11" s="28">
        <v>23.65</v>
      </c>
      <c r="G11" s="28">
        <v>85.63</v>
      </c>
      <c r="H11" s="28">
        <v>0.5</v>
      </c>
      <c r="I11" s="28"/>
      <c r="J11" s="28"/>
      <c r="K11" s="28">
        <v>7.47</v>
      </c>
      <c r="L11" s="28">
        <v>43.47</v>
      </c>
      <c r="M11" s="28">
        <v>8.2799999999999994</v>
      </c>
      <c r="N11" s="28">
        <v>0.63</v>
      </c>
    </row>
    <row r="12" spans="1:14" ht="26.1" customHeight="1">
      <c r="A12" s="23">
        <v>943</v>
      </c>
      <c r="B12" s="6" t="s">
        <v>41</v>
      </c>
      <c r="C12" s="28">
        <v>200</v>
      </c>
      <c r="D12" s="28">
        <v>0.2</v>
      </c>
      <c r="E12" s="28">
        <v>0</v>
      </c>
      <c r="F12" s="28">
        <v>14</v>
      </c>
      <c r="G12" s="28">
        <v>28</v>
      </c>
      <c r="H12" s="28">
        <v>0</v>
      </c>
      <c r="I12" s="28">
        <v>0</v>
      </c>
      <c r="J12" s="28">
        <v>0</v>
      </c>
      <c r="K12" s="28">
        <v>6</v>
      </c>
      <c r="L12" s="28">
        <v>0</v>
      </c>
      <c r="M12" s="28">
        <v>0</v>
      </c>
      <c r="N12" s="28">
        <v>0.4</v>
      </c>
    </row>
    <row r="13" spans="1:14" ht="26.1" customHeight="1">
      <c r="A13" s="23"/>
      <c r="B13" s="6" t="s">
        <v>115</v>
      </c>
      <c r="C13" s="28">
        <v>50</v>
      </c>
      <c r="D13" s="28">
        <v>2.2000000000000002</v>
      </c>
      <c r="E13" s="28">
        <v>1.45</v>
      </c>
      <c r="F13" s="28">
        <v>38.549999999999997</v>
      </c>
      <c r="G13" s="28">
        <v>166.5</v>
      </c>
      <c r="H13" s="28"/>
      <c r="I13" s="28"/>
      <c r="J13" s="28"/>
      <c r="K13" s="28"/>
      <c r="L13" s="28"/>
      <c r="M13" s="28"/>
      <c r="N13" s="28"/>
    </row>
    <row r="14" spans="1:14" ht="26.1" customHeight="1">
      <c r="A14" s="23"/>
      <c r="B14" s="26" t="s">
        <v>34</v>
      </c>
      <c r="C14" s="28">
        <f>SUM(C8:C13)</f>
        <v>440</v>
      </c>
      <c r="D14" s="28">
        <f t="shared" ref="D14:N14" si="0">SUM(D8:D13)</f>
        <v>35.460000000000008</v>
      </c>
      <c r="E14" s="28">
        <f t="shared" si="0"/>
        <v>21.249999999999996</v>
      </c>
      <c r="F14" s="28">
        <f t="shared" si="0"/>
        <v>114.32000000000001</v>
      </c>
      <c r="G14" s="28">
        <f t="shared" si="0"/>
        <v>731.23</v>
      </c>
      <c r="H14" s="28">
        <f t="shared" si="0"/>
        <v>0.75600000000000001</v>
      </c>
      <c r="I14" s="28">
        <f t="shared" si="0"/>
        <v>20.02</v>
      </c>
      <c r="J14" s="28">
        <f t="shared" si="0"/>
        <v>15</v>
      </c>
      <c r="K14" s="28">
        <f t="shared" si="0"/>
        <v>73.849999999999994</v>
      </c>
      <c r="L14" s="28">
        <f t="shared" si="0"/>
        <v>410.57000000000005</v>
      </c>
      <c r="M14" s="28">
        <f t="shared" si="0"/>
        <v>107.78</v>
      </c>
      <c r="N14" s="28">
        <f t="shared" si="0"/>
        <v>6.78</v>
      </c>
    </row>
    <row r="15" spans="1:14" ht="26.1" customHeight="1">
      <c r="A15" s="23"/>
      <c r="B15" s="74" t="s">
        <v>23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4" ht="26.1" customHeight="1">
      <c r="A16" s="23" t="s">
        <v>92</v>
      </c>
      <c r="B16" s="6" t="s">
        <v>25</v>
      </c>
      <c r="C16" s="28">
        <v>100</v>
      </c>
      <c r="D16" s="28">
        <v>1.41</v>
      </c>
      <c r="E16" s="28">
        <v>5.08</v>
      </c>
      <c r="F16" s="28">
        <v>9.02</v>
      </c>
      <c r="G16" s="28">
        <v>87.4</v>
      </c>
      <c r="H16" s="28">
        <v>0.03</v>
      </c>
      <c r="I16" s="28"/>
      <c r="J16" s="28">
        <v>32.450000000000003</v>
      </c>
      <c r="K16" s="28">
        <v>37.369999999999997</v>
      </c>
      <c r="L16" s="28">
        <v>27.61</v>
      </c>
      <c r="M16" s="28">
        <v>15.16</v>
      </c>
      <c r="N16" s="28">
        <v>0.51</v>
      </c>
    </row>
    <row r="17" spans="1:14" ht="26.1" customHeight="1">
      <c r="A17" s="23">
        <v>204</v>
      </c>
      <c r="B17" s="6" t="s">
        <v>118</v>
      </c>
      <c r="C17" s="28">
        <v>200</v>
      </c>
      <c r="D17" s="28">
        <v>2</v>
      </c>
      <c r="E17" s="28">
        <v>2.23</v>
      </c>
      <c r="F17" s="28">
        <v>13.6</v>
      </c>
      <c r="G17" s="28">
        <v>82.6</v>
      </c>
      <c r="H17" s="28">
        <v>0.08</v>
      </c>
      <c r="I17" s="28">
        <v>0</v>
      </c>
      <c r="J17" s="28">
        <v>6.66</v>
      </c>
      <c r="K17" s="28">
        <v>20.72</v>
      </c>
      <c r="L17" s="28">
        <v>69.88</v>
      </c>
      <c r="M17" s="28">
        <v>21.2</v>
      </c>
      <c r="N17" s="28">
        <v>0.81</v>
      </c>
    </row>
    <row r="18" spans="1:14" ht="26.1" customHeight="1">
      <c r="A18" s="23">
        <v>244</v>
      </c>
      <c r="B18" s="6" t="s">
        <v>116</v>
      </c>
      <c r="C18" s="28">
        <v>175</v>
      </c>
      <c r="D18" s="28">
        <v>9.59</v>
      </c>
      <c r="E18" s="28">
        <v>22.94</v>
      </c>
      <c r="F18" s="28">
        <v>39.33</v>
      </c>
      <c r="G18" s="28">
        <v>380.68</v>
      </c>
      <c r="H18" s="28"/>
      <c r="I18" s="28">
        <v>0.01</v>
      </c>
      <c r="J18" s="28">
        <v>0.36</v>
      </c>
      <c r="K18" s="28">
        <v>8.3800000000000008</v>
      </c>
      <c r="L18" s="28"/>
      <c r="M18" s="28">
        <v>17.100000000000001</v>
      </c>
      <c r="N18" s="28">
        <v>1.0900000000000001</v>
      </c>
    </row>
    <row r="19" spans="1:14" ht="26.1" customHeight="1">
      <c r="A19" s="23">
        <v>859</v>
      </c>
      <c r="B19" s="6" t="s">
        <v>117</v>
      </c>
      <c r="C19" s="28">
        <v>200</v>
      </c>
      <c r="D19" s="28">
        <v>0.2</v>
      </c>
      <c r="E19" s="28">
        <v>0.2</v>
      </c>
      <c r="F19" s="28">
        <v>22.3</v>
      </c>
      <c r="G19" s="28">
        <v>110</v>
      </c>
      <c r="H19" s="28">
        <v>0.26</v>
      </c>
      <c r="I19" s="28">
        <v>0.1</v>
      </c>
      <c r="J19" s="28">
        <v>20.3</v>
      </c>
      <c r="K19" s="28">
        <v>14.72</v>
      </c>
      <c r="L19" s="28">
        <v>4.4000000000000004</v>
      </c>
      <c r="M19" s="28">
        <v>5.4</v>
      </c>
      <c r="N19" s="28">
        <v>0.9</v>
      </c>
    </row>
    <row r="20" spans="1:14" ht="26.1" customHeight="1">
      <c r="A20" s="27">
        <v>10352005</v>
      </c>
      <c r="B20" s="6" t="s">
        <v>20</v>
      </c>
      <c r="C20" s="28">
        <v>40</v>
      </c>
      <c r="D20" s="28">
        <v>3.84</v>
      </c>
      <c r="E20" s="28">
        <v>0.47</v>
      </c>
      <c r="F20" s="28">
        <v>23.65</v>
      </c>
      <c r="G20" s="28">
        <v>114.17</v>
      </c>
      <c r="H20" s="28">
        <v>6.7000000000000004E-2</v>
      </c>
      <c r="I20" s="28"/>
      <c r="J20" s="28"/>
      <c r="K20" s="28">
        <v>9.69</v>
      </c>
      <c r="L20" s="28">
        <v>34.770000000000003</v>
      </c>
      <c r="M20" s="28">
        <v>6.63</v>
      </c>
      <c r="N20" s="28">
        <v>0.51</v>
      </c>
    </row>
    <row r="21" spans="1:14" ht="26.1" customHeight="1">
      <c r="A21" s="6"/>
      <c r="B21" s="26" t="s">
        <v>100</v>
      </c>
      <c r="C21" s="45">
        <f>SUM(C16:C20)</f>
        <v>715</v>
      </c>
      <c r="D21" s="45">
        <v>55.99</v>
      </c>
      <c r="E21" s="45">
        <v>55.22</v>
      </c>
      <c r="F21" s="45">
        <v>224.95</v>
      </c>
      <c r="G21" s="45">
        <v>1558.23</v>
      </c>
      <c r="H21" s="45">
        <v>1.343</v>
      </c>
      <c r="I21" s="45">
        <v>20.13</v>
      </c>
      <c r="J21" s="45">
        <v>73.92</v>
      </c>
      <c r="K21" s="45">
        <v>182.09</v>
      </c>
      <c r="L21" s="45">
        <v>564.53</v>
      </c>
      <c r="M21" s="45">
        <v>187.37</v>
      </c>
      <c r="N21" s="45">
        <v>11.82</v>
      </c>
    </row>
    <row r="22" spans="1:14" ht="26.1" customHeight="1">
      <c r="A22" s="6"/>
      <c r="B22" s="26" t="s">
        <v>141</v>
      </c>
      <c r="C22" s="26">
        <f>SUM(C21+C14)</f>
        <v>1155</v>
      </c>
      <c r="D22" s="26">
        <f t="shared" ref="D22:N22" si="1">SUM(D21+D14)</f>
        <v>91.450000000000017</v>
      </c>
      <c r="E22" s="26">
        <f t="shared" si="1"/>
        <v>76.47</v>
      </c>
      <c r="F22" s="26">
        <f t="shared" si="1"/>
        <v>339.27</v>
      </c>
      <c r="G22" s="26">
        <f t="shared" si="1"/>
        <v>2289.46</v>
      </c>
      <c r="H22" s="26">
        <f t="shared" si="1"/>
        <v>2.0990000000000002</v>
      </c>
      <c r="I22" s="26">
        <f t="shared" si="1"/>
        <v>40.15</v>
      </c>
      <c r="J22" s="26">
        <f t="shared" si="1"/>
        <v>88.92</v>
      </c>
      <c r="K22" s="26">
        <f t="shared" si="1"/>
        <v>255.94</v>
      </c>
      <c r="L22" s="26">
        <f t="shared" si="1"/>
        <v>975.1</v>
      </c>
      <c r="M22" s="26">
        <f t="shared" si="1"/>
        <v>295.14999999999998</v>
      </c>
      <c r="N22" s="26">
        <f t="shared" si="1"/>
        <v>18.600000000000001</v>
      </c>
    </row>
  </sheetData>
  <mergeCells count="7">
    <mergeCell ref="D5:F5"/>
    <mergeCell ref="G5:G6"/>
    <mergeCell ref="H5:J5"/>
    <mergeCell ref="K5:N5"/>
    <mergeCell ref="A6:A7"/>
    <mergeCell ref="B6:B7"/>
    <mergeCell ref="C6:C7"/>
  </mergeCells>
  <pageMargins left="0.7" right="0.7" top="0.75" bottom="0.75" header="0.3" footer="0.3"/>
  <pageSetup paperSize="9" scale="8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3"/>
  <sheetViews>
    <sheetView zoomScaleNormal="100" workbookViewId="0">
      <selection activeCell="C14" sqref="C14"/>
    </sheetView>
  </sheetViews>
  <sheetFormatPr defaultRowHeight="15"/>
  <cols>
    <col min="2" max="2" width="30.42578125" customWidth="1"/>
  </cols>
  <sheetData>
    <row r="2" spans="1:14">
      <c r="K2" s="70"/>
      <c r="L2" s="70"/>
      <c r="M2" s="70"/>
      <c r="N2" s="70"/>
    </row>
    <row r="3" spans="1:14">
      <c r="K3" s="70"/>
      <c r="L3" s="70"/>
      <c r="M3" s="70"/>
      <c r="N3" s="70"/>
    </row>
    <row r="4" spans="1:14" ht="21.75" thickBot="1">
      <c r="B4" s="50" t="s">
        <v>136</v>
      </c>
    </row>
    <row r="5" spans="1:14" ht="45">
      <c r="A5" s="53" t="s">
        <v>0</v>
      </c>
      <c r="B5" s="53" t="s">
        <v>1</v>
      </c>
      <c r="C5" s="54" t="s">
        <v>2</v>
      </c>
      <c r="D5" s="102" t="s">
        <v>3</v>
      </c>
      <c r="E5" s="103"/>
      <c r="F5" s="103"/>
      <c r="G5" s="89" t="s">
        <v>35</v>
      </c>
      <c r="H5" s="91" t="s">
        <v>36</v>
      </c>
      <c r="I5" s="92"/>
      <c r="J5" s="93"/>
      <c r="K5" s="94" t="s">
        <v>37</v>
      </c>
      <c r="L5" s="94"/>
      <c r="M5" s="94"/>
      <c r="N5" s="95"/>
    </row>
    <row r="6" spans="1:14" ht="15" customHeight="1">
      <c r="A6" s="89"/>
      <c r="B6" s="98" t="s">
        <v>4</v>
      </c>
      <c r="C6" s="100"/>
      <c r="D6" s="38" t="s">
        <v>5</v>
      </c>
      <c r="E6" s="38" t="s">
        <v>6</v>
      </c>
      <c r="F6" s="38" t="s">
        <v>7</v>
      </c>
      <c r="G6" s="90"/>
      <c r="H6" s="55" t="s">
        <v>14</v>
      </c>
      <c r="I6" s="56" t="s">
        <v>8</v>
      </c>
      <c r="J6" s="56" t="s">
        <v>9</v>
      </c>
      <c r="K6" s="56" t="s">
        <v>10</v>
      </c>
      <c r="L6" s="56" t="s">
        <v>11</v>
      </c>
      <c r="M6" s="56" t="s">
        <v>12</v>
      </c>
      <c r="N6" s="57" t="s">
        <v>13</v>
      </c>
    </row>
    <row r="7" spans="1:14" ht="15" customHeight="1" thickBot="1">
      <c r="A7" s="90"/>
      <c r="B7" s="104"/>
      <c r="C7" s="105"/>
      <c r="D7" s="38"/>
      <c r="E7" s="38"/>
      <c r="F7" s="39"/>
      <c r="G7" s="16"/>
      <c r="H7" s="55"/>
      <c r="I7" s="56"/>
      <c r="J7" s="56"/>
      <c r="K7" s="56"/>
      <c r="L7" s="56"/>
      <c r="M7" s="56"/>
      <c r="N7" s="57"/>
    </row>
    <row r="8" spans="1:14" ht="26.1" customHeight="1" thickBot="1">
      <c r="A8" s="31" t="s">
        <v>119</v>
      </c>
      <c r="B8" s="13" t="s">
        <v>120</v>
      </c>
      <c r="C8" s="13">
        <v>1</v>
      </c>
      <c r="D8" s="13">
        <v>5.0999999999999996</v>
      </c>
      <c r="E8" s="13">
        <v>4.5999999999999996</v>
      </c>
      <c r="F8" s="13">
        <v>0.3</v>
      </c>
      <c r="G8" s="13">
        <v>63</v>
      </c>
      <c r="H8" s="13">
        <v>0.03</v>
      </c>
      <c r="I8" s="13">
        <v>0.1</v>
      </c>
      <c r="J8" s="13"/>
      <c r="K8" s="13">
        <v>22</v>
      </c>
      <c r="L8" s="13">
        <v>76.8</v>
      </c>
      <c r="M8" s="13">
        <v>4.8</v>
      </c>
      <c r="N8" s="13">
        <v>1</v>
      </c>
    </row>
    <row r="9" spans="1:14" ht="26.1" customHeight="1" thickBot="1">
      <c r="A9" s="32">
        <v>41</v>
      </c>
      <c r="B9" s="3" t="s">
        <v>121</v>
      </c>
      <c r="C9" s="3">
        <v>10</v>
      </c>
      <c r="D9" s="3">
        <v>0</v>
      </c>
      <c r="E9" s="3">
        <v>8.1999999999999993</v>
      </c>
      <c r="F9" s="3">
        <v>0.1</v>
      </c>
      <c r="G9" s="3">
        <v>75</v>
      </c>
      <c r="H9" s="3">
        <v>0</v>
      </c>
      <c r="I9" s="3">
        <v>59</v>
      </c>
      <c r="J9" s="3">
        <v>0</v>
      </c>
      <c r="K9" s="3">
        <v>1</v>
      </c>
      <c r="L9" s="3">
        <v>2</v>
      </c>
      <c r="M9" s="3">
        <v>0</v>
      </c>
      <c r="N9" s="3">
        <v>3.91</v>
      </c>
    </row>
    <row r="10" spans="1:14" ht="26.1" customHeight="1" thickBot="1">
      <c r="A10" s="36">
        <v>9592005</v>
      </c>
      <c r="B10" s="3" t="s">
        <v>99</v>
      </c>
      <c r="C10" s="3">
        <v>150</v>
      </c>
      <c r="D10" s="3">
        <v>2.64</v>
      </c>
      <c r="E10" s="3">
        <v>2.79</v>
      </c>
      <c r="F10" s="3">
        <v>19.12</v>
      </c>
      <c r="G10" s="3">
        <v>108.9</v>
      </c>
      <c r="H10" s="3">
        <v>0.04</v>
      </c>
      <c r="I10" s="3">
        <v>0.01</v>
      </c>
      <c r="J10" s="3">
        <v>1.3</v>
      </c>
      <c r="K10" s="3">
        <v>91.5</v>
      </c>
      <c r="L10" s="3">
        <v>67.5</v>
      </c>
      <c r="M10" s="3">
        <v>14</v>
      </c>
      <c r="N10" s="3">
        <v>0.56000000000000005</v>
      </c>
    </row>
    <row r="11" spans="1:14" ht="26.1" customHeight="1" thickBot="1">
      <c r="A11" s="32">
        <v>10352005</v>
      </c>
      <c r="B11" s="3" t="s">
        <v>42</v>
      </c>
      <c r="C11" s="3">
        <v>40</v>
      </c>
      <c r="D11" s="3">
        <v>3.84</v>
      </c>
      <c r="E11" s="3">
        <v>0.47</v>
      </c>
      <c r="F11" s="3">
        <v>23.65</v>
      </c>
      <c r="G11" s="3">
        <v>114.17</v>
      </c>
      <c r="H11" s="3">
        <v>6.7000000000000004E-2</v>
      </c>
      <c r="I11" s="3"/>
      <c r="J11" s="3"/>
      <c r="K11" s="3">
        <v>9.69</v>
      </c>
      <c r="L11" s="3">
        <v>34.770000000000003</v>
      </c>
      <c r="M11" s="3">
        <v>6.63</v>
      </c>
      <c r="N11" s="3">
        <v>0.51</v>
      </c>
    </row>
    <row r="12" spans="1:14" ht="26.1" customHeight="1">
      <c r="A12" s="112">
        <v>1722002</v>
      </c>
      <c r="B12" s="114" t="s">
        <v>122</v>
      </c>
      <c r="C12" s="116">
        <v>50</v>
      </c>
      <c r="D12" s="116">
        <v>4</v>
      </c>
      <c r="E12" s="116">
        <v>2.6</v>
      </c>
      <c r="F12" s="116">
        <v>27.1</v>
      </c>
      <c r="G12" s="116">
        <v>149</v>
      </c>
      <c r="H12" s="116"/>
      <c r="I12" s="116"/>
      <c r="J12" s="116"/>
      <c r="K12" s="116">
        <v>0.97</v>
      </c>
      <c r="L12" s="116"/>
      <c r="M12" s="116"/>
      <c r="N12" s="116">
        <v>11.8</v>
      </c>
    </row>
    <row r="13" spans="1:14" ht="26.1" customHeight="1" thickBot="1">
      <c r="A13" s="113"/>
      <c r="B13" s="115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4" ht="26.1" customHeight="1" thickBot="1">
      <c r="A14" s="32"/>
      <c r="B14" s="33" t="s">
        <v>100</v>
      </c>
      <c r="C14" s="33">
        <f>SUM(C8:C13)</f>
        <v>251</v>
      </c>
      <c r="D14" s="33">
        <f>SUM(D8:D13)</f>
        <v>15.58</v>
      </c>
      <c r="E14" s="33">
        <f t="shared" ref="E14:N14" si="0">SUM(E8:E13)</f>
        <v>18.66</v>
      </c>
      <c r="F14" s="33">
        <f t="shared" si="0"/>
        <v>70.27000000000001</v>
      </c>
      <c r="G14" s="33">
        <f t="shared" si="0"/>
        <v>510.07</v>
      </c>
      <c r="H14" s="33">
        <f t="shared" si="0"/>
        <v>0.13700000000000001</v>
      </c>
      <c r="I14" s="33">
        <f t="shared" si="0"/>
        <v>59.11</v>
      </c>
      <c r="J14" s="33">
        <f t="shared" si="0"/>
        <v>1.3</v>
      </c>
      <c r="K14" s="33">
        <f t="shared" si="0"/>
        <v>125.16</v>
      </c>
      <c r="L14" s="33">
        <f t="shared" si="0"/>
        <v>181.07000000000002</v>
      </c>
      <c r="M14" s="33">
        <f t="shared" si="0"/>
        <v>25.43</v>
      </c>
      <c r="N14" s="33">
        <f t="shared" si="0"/>
        <v>17.78</v>
      </c>
    </row>
    <row r="15" spans="1:14" ht="26.1" customHeight="1" thickBot="1">
      <c r="A15" s="32"/>
      <c r="B15" s="75" t="s">
        <v>101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26.1" customHeight="1" thickBot="1">
      <c r="A16" s="32"/>
      <c r="B16" s="3" t="s">
        <v>102</v>
      </c>
      <c r="C16" s="3">
        <v>60</v>
      </c>
      <c r="D16" s="3">
        <v>0.48</v>
      </c>
      <c r="E16" s="3">
        <v>0.06</v>
      </c>
      <c r="F16" s="3">
        <v>1.56</v>
      </c>
      <c r="G16" s="3">
        <v>8.4</v>
      </c>
      <c r="H16" s="3">
        <v>0.02</v>
      </c>
      <c r="I16" s="3">
        <v>0</v>
      </c>
      <c r="J16" s="3">
        <v>6</v>
      </c>
      <c r="K16" s="3">
        <v>14.2</v>
      </c>
      <c r="L16" s="3">
        <v>9.1199999999999992</v>
      </c>
      <c r="M16" s="3">
        <v>7.35</v>
      </c>
      <c r="N16" s="3">
        <v>0.36</v>
      </c>
    </row>
    <row r="17" spans="1:14" ht="26.1" customHeight="1" thickBot="1">
      <c r="A17" s="36">
        <v>206</v>
      </c>
      <c r="B17" s="3" t="s">
        <v>47</v>
      </c>
      <c r="C17" s="3">
        <v>250</v>
      </c>
      <c r="D17" s="3">
        <v>5.49</v>
      </c>
      <c r="E17" s="3">
        <v>5.28</v>
      </c>
      <c r="F17" s="3">
        <v>16.329999999999998</v>
      </c>
      <c r="G17" s="3">
        <v>134.75</v>
      </c>
      <c r="H17" s="3">
        <v>0.23</v>
      </c>
      <c r="I17" s="3"/>
      <c r="J17" s="3">
        <v>5.81</v>
      </c>
      <c r="K17" s="3">
        <v>38.08</v>
      </c>
      <c r="L17" s="3">
        <v>87.18</v>
      </c>
      <c r="M17" s="3">
        <v>35.299999999999997</v>
      </c>
      <c r="N17" s="3">
        <v>2.0299999999999998</v>
      </c>
    </row>
    <row r="18" spans="1:14" ht="26.1" customHeight="1" thickBot="1">
      <c r="A18" s="32">
        <v>681</v>
      </c>
      <c r="B18" s="3" t="s">
        <v>123</v>
      </c>
      <c r="C18" s="3">
        <v>150</v>
      </c>
      <c r="D18" s="3">
        <v>7.46</v>
      </c>
      <c r="E18" s="3">
        <v>5.61</v>
      </c>
      <c r="F18" s="3">
        <v>35.840000000000003</v>
      </c>
      <c r="G18" s="3">
        <v>230.45</v>
      </c>
      <c r="H18" s="3">
        <v>0.18</v>
      </c>
      <c r="I18" s="3">
        <v>0.02</v>
      </c>
      <c r="J18" s="3">
        <v>0</v>
      </c>
      <c r="K18" s="3">
        <v>12.98</v>
      </c>
      <c r="L18" s="3">
        <v>208.5</v>
      </c>
      <c r="M18" s="3">
        <v>67.5</v>
      </c>
      <c r="N18" s="3">
        <v>3.95</v>
      </c>
    </row>
    <row r="19" spans="1:14" ht="26.1" customHeight="1" thickBot="1">
      <c r="A19" s="36">
        <v>3012005</v>
      </c>
      <c r="B19" s="3" t="s">
        <v>124</v>
      </c>
      <c r="C19" s="3">
        <v>80</v>
      </c>
      <c r="D19" s="3">
        <v>17.649999999999999</v>
      </c>
      <c r="E19" s="3">
        <v>14.58</v>
      </c>
      <c r="F19" s="3">
        <v>4.7</v>
      </c>
      <c r="G19" s="3">
        <v>221</v>
      </c>
      <c r="H19" s="3">
        <v>0.05</v>
      </c>
      <c r="I19" s="3">
        <v>43</v>
      </c>
      <c r="J19" s="3">
        <v>0.02</v>
      </c>
      <c r="K19" s="3">
        <v>54.5</v>
      </c>
      <c r="L19" s="3">
        <v>132.9</v>
      </c>
      <c r="M19" s="3">
        <v>20.9</v>
      </c>
      <c r="N19" s="3">
        <v>1.62</v>
      </c>
    </row>
    <row r="20" spans="1:14" ht="26.1" customHeight="1" thickBot="1">
      <c r="A20" s="32" t="s">
        <v>64</v>
      </c>
      <c r="B20" s="3" t="s">
        <v>30</v>
      </c>
      <c r="C20" s="3">
        <v>200</v>
      </c>
      <c r="D20" s="3">
        <v>1.04</v>
      </c>
      <c r="E20" s="3"/>
      <c r="F20" s="3">
        <v>26.69</v>
      </c>
      <c r="G20" s="3">
        <v>107.44</v>
      </c>
      <c r="H20" s="3"/>
      <c r="I20" s="3"/>
      <c r="J20" s="3">
        <v>0.41</v>
      </c>
      <c r="K20" s="3">
        <v>41.14</v>
      </c>
      <c r="L20" s="3">
        <v>29.2</v>
      </c>
      <c r="M20" s="3">
        <v>22.96</v>
      </c>
      <c r="N20" s="3">
        <v>0.68</v>
      </c>
    </row>
    <row r="21" spans="1:14" ht="26.1" customHeight="1" thickBot="1">
      <c r="A21" s="32" t="s">
        <v>19</v>
      </c>
      <c r="B21" s="3" t="s">
        <v>20</v>
      </c>
      <c r="C21" s="3">
        <v>50</v>
      </c>
      <c r="D21" s="3">
        <v>0.45</v>
      </c>
      <c r="E21" s="3">
        <v>0.45</v>
      </c>
      <c r="F21" s="3">
        <v>24.9</v>
      </c>
      <c r="G21" s="3">
        <v>66.75</v>
      </c>
      <c r="H21" s="3">
        <v>0.08</v>
      </c>
      <c r="I21" s="3">
        <v>0</v>
      </c>
      <c r="J21" s="3">
        <v>0</v>
      </c>
      <c r="K21" s="3">
        <v>13.02</v>
      </c>
      <c r="L21" s="3">
        <v>41.58</v>
      </c>
      <c r="M21" s="3">
        <v>17.53</v>
      </c>
      <c r="N21" s="3">
        <v>0.8</v>
      </c>
    </row>
    <row r="22" spans="1:14" ht="26.1" customHeight="1">
      <c r="A22" s="46"/>
      <c r="B22" s="47" t="s">
        <v>53</v>
      </c>
      <c r="C22" s="47">
        <f>SUM(C16:C21)</f>
        <v>790</v>
      </c>
      <c r="D22" s="81">
        <f>SUM(D16:D21)</f>
        <v>32.57</v>
      </c>
      <c r="E22" s="81">
        <f t="shared" ref="E22:N22" si="1">SUM(E16:E21)</f>
        <v>25.98</v>
      </c>
      <c r="F22" s="81">
        <f t="shared" si="1"/>
        <v>110.02000000000001</v>
      </c>
      <c r="G22" s="81">
        <f t="shared" si="1"/>
        <v>768.79</v>
      </c>
      <c r="H22" s="81">
        <f t="shared" si="1"/>
        <v>0.55999999999999994</v>
      </c>
      <c r="I22" s="81">
        <f t="shared" si="1"/>
        <v>43.02</v>
      </c>
      <c r="J22" s="81">
        <f t="shared" si="1"/>
        <v>12.239999999999998</v>
      </c>
      <c r="K22" s="81">
        <f t="shared" si="1"/>
        <v>173.92000000000002</v>
      </c>
      <c r="L22" s="81">
        <f t="shared" si="1"/>
        <v>508.48</v>
      </c>
      <c r="M22" s="81">
        <f t="shared" si="1"/>
        <v>171.54000000000002</v>
      </c>
      <c r="N22" s="81">
        <f t="shared" si="1"/>
        <v>9.4400000000000013</v>
      </c>
    </row>
    <row r="23" spans="1:14" ht="26.1" customHeight="1">
      <c r="A23" s="29"/>
      <c r="B23" s="30" t="s">
        <v>139</v>
      </c>
      <c r="C23" s="29">
        <f>SUM(C14+C22)</f>
        <v>1041</v>
      </c>
      <c r="D23" s="29">
        <f t="shared" ref="D23:N23" si="2">SUM(D14+D22)</f>
        <v>48.15</v>
      </c>
      <c r="E23" s="29">
        <f t="shared" si="2"/>
        <v>44.64</v>
      </c>
      <c r="F23" s="29">
        <f t="shared" si="2"/>
        <v>180.29000000000002</v>
      </c>
      <c r="G23" s="29">
        <f t="shared" si="2"/>
        <v>1278.8599999999999</v>
      </c>
      <c r="H23" s="29">
        <f t="shared" si="2"/>
        <v>0.69699999999999995</v>
      </c>
      <c r="I23" s="29">
        <f t="shared" si="2"/>
        <v>102.13</v>
      </c>
      <c r="J23" s="29">
        <f t="shared" si="2"/>
        <v>13.54</v>
      </c>
      <c r="K23" s="29">
        <f t="shared" si="2"/>
        <v>299.08000000000004</v>
      </c>
      <c r="L23" s="29">
        <f t="shared" si="2"/>
        <v>689.55000000000007</v>
      </c>
      <c r="M23" s="29">
        <f t="shared" si="2"/>
        <v>196.97000000000003</v>
      </c>
      <c r="N23" s="29">
        <f t="shared" si="2"/>
        <v>27.220000000000002</v>
      </c>
    </row>
  </sheetData>
  <mergeCells count="21">
    <mergeCell ref="A6:A7"/>
    <mergeCell ref="B6:B7"/>
    <mergeCell ref="C6:C7"/>
    <mergeCell ref="F12:F13"/>
    <mergeCell ref="D5:F5"/>
    <mergeCell ref="G5:G6"/>
    <mergeCell ref="H5:J5"/>
    <mergeCell ref="K5:N5"/>
    <mergeCell ref="A12:A13"/>
    <mergeCell ref="B12:B13"/>
    <mergeCell ref="C12:C13"/>
    <mergeCell ref="D12:D13"/>
    <mergeCell ref="E12:E13"/>
    <mergeCell ref="M12:M13"/>
    <mergeCell ref="N12:N13"/>
    <mergeCell ref="G12:G13"/>
    <mergeCell ref="H12:H13"/>
    <mergeCell ref="I12:I13"/>
    <mergeCell ref="J12:J13"/>
    <mergeCell ref="K12:K13"/>
    <mergeCell ref="L12:L13"/>
  </mergeCells>
  <pageMargins left="0.7" right="0.7" top="0.75" bottom="0.75" header="0.3" footer="0.3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4"/>
  <sheetViews>
    <sheetView zoomScaleNormal="100" workbookViewId="0">
      <selection activeCell="B23" sqref="B23:N23"/>
    </sheetView>
  </sheetViews>
  <sheetFormatPr defaultRowHeight="15"/>
  <cols>
    <col min="2" max="2" width="34.7109375" customWidth="1"/>
  </cols>
  <sheetData>
    <row r="2" spans="1:14">
      <c r="K2" s="70"/>
      <c r="L2" s="70"/>
      <c r="M2" s="70"/>
      <c r="N2" s="70"/>
    </row>
    <row r="3" spans="1:14">
      <c r="K3" s="70"/>
      <c r="L3" s="70"/>
      <c r="M3" s="70"/>
      <c r="N3" s="70"/>
    </row>
    <row r="4" spans="1:14" ht="19.5" thickBot="1">
      <c r="B4" s="49" t="s">
        <v>126</v>
      </c>
    </row>
    <row r="5" spans="1:14" ht="45">
      <c r="A5" s="2" t="s">
        <v>0</v>
      </c>
      <c r="B5" s="2" t="s">
        <v>1</v>
      </c>
      <c r="C5" s="5" t="s">
        <v>2</v>
      </c>
      <c r="D5" s="102" t="s">
        <v>3</v>
      </c>
      <c r="E5" s="103"/>
      <c r="F5" s="103"/>
      <c r="G5" s="89" t="s">
        <v>35</v>
      </c>
      <c r="H5" s="91" t="s">
        <v>36</v>
      </c>
      <c r="I5" s="92"/>
      <c r="J5" s="93"/>
      <c r="K5" s="94" t="s">
        <v>37</v>
      </c>
      <c r="L5" s="94"/>
      <c r="M5" s="94"/>
      <c r="N5" s="95"/>
    </row>
    <row r="6" spans="1:14" ht="15" customHeight="1">
      <c r="A6" s="89"/>
      <c r="B6" s="98" t="s">
        <v>4</v>
      </c>
      <c r="C6" s="100"/>
      <c r="D6" s="6" t="s">
        <v>5</v>
      </c>
      <c r="E6" s="6" t="s">
        <v>6</v>
      </c>
      <c r="F6" s="6" t="s">
        <v>7</v>
      </c>
      <c r="G6" s="90"/>
      <c r="H6" s="9" t="s">
        <v>14</v>
      </c>
      <c r="I6" s="10" t="s">
        <v>8</v>
      </c>
      <c r="J6" s="10" t="s">
        <v>9</v>
      </c>
      <c r="K6" s="10" t="s">
        <v>10</v>
      </c>
      <c r="L6" s="10" t="s">
        <v>11</v>
      </c>
      <c r="M6" s="10" t="s">
        <v>12</v>
      </c>
      <c r="N6" s="11" t="s">
        <v>13</v>
      </c>
    </row>
    <row r="7" spans="1:14" ht="15" customHeight="1">
      <c r="A7" s="97"/>
      <c r="B7" s="99"/>
      <c r="C7" s="101"/>
      <c r="D7" s="17"/>
      <c r="E7" s="17"/>
      <c r="F7" s="18"/>
      <c r="G7" s="19"/>
      <c r="H7" s="20"/>
      <c r="I7" s="21"/>
      <c r="J7" s="21"/>
      <c r="K7" s="21"/>
      <c r="L7" s="21"/>
      <c r="M7" s="21"/>
      <c r="N7" s="22"/>
    </row>
    <row r="8" spans="1:14" ht="31.5" customHeight="1">
      <c r="A8" s="23">
        <v>93</v>
      </c>
      <c r="B8" s="6" t="s">
        <v>38</v>
      </c>
      <c r="C8" s="6">
        <v>200</v>
      </c>
      <c r="D8" s="6">
        <v>6.08</v>
      </c>
      <c r="E8" s="6">
        <v>11.18</v>
      </c>
      <c r="F8" s="6">
        <v>33.479999999999997</v>
      </c>
      <c r="G8" s="6">
        <v>260</v>
      </c>
      <c r="H8" s="6">
        <v>0.1</v>
      </c>
      <c r="I8" s="6">
        <v>5.3999999999999999E-2</v>
      </c>
      <c r="J8" s="6">
        <v>0.2</v>
      </c>
      <c r="K8" s="6">
        <v>133.4</v>
      </c>
      <c r="L8" s="6">
        <v>156.69999999999999</v>
      </c>
      <c r="M8" s="6">
        <v>37.200000000000003</v>
      </c>
      <c r="N8" s="6">
        <v>1.49</v>
      </c>
    </row>
    <row r="9" spans="1:14" ht="24.95" customHeight="1">
      <c r="A9" s="23" t="s">
        <v>39</v>
      </c>
      <c r="B9" s="6" t="s">
        <v>40</v>
      </c>
      <c r="C9" s="6">
        <v>1</v>
      </c>
      <c r="D9" s="6">
        <v>5.0999999999999996</v>
      </c>
      <c r="E9" s="6">
        <v>4.5999999999999996</v>
      </c>
      <c r="F9" s="6">
        <v>0.3</v>
      </c>
      <c r="G9" s="6">
        <v>63</v>
      </c>
      <c r="H9" s="6">
        <v>0.03</v>
      </c>
      <c r="I9" s="6">
        <v>0.1</v>
      </c>
      <c r="J9" s="6"/>
      <c r="K9" s="6">
        <v>22</v>
      </c>
      <c r="L9" s="6">
        <v>76.8</v>
      </c>
      <c r="M9" s="6">
        <v>4.8</v>
      </c>
      <c r="N9" s="6">
        <v>1</v>
      </c>
    </row>
    <row r="10" spans="1:14" ht="24.95" customHeight="1">
      <c r="A10" s="23">
        <v>943</v>
      </c>
      <c r="B10" s="6" t="s">
        <v>41</v>
      </c>
      <c r="C10" s="6">
        <v>200</v>
      </c>
      <c r="D10" s="6">
        <v>0.2</v>
      </c>
      <c r="E10" s="6"/>
      <c r="F10" s="6">
        <v>14</v>
      </c>
      <c r="G10" s="6">
        <v>28</v>
      </c>
      <c r="H10" s="6"/>
      <c r="I10" s="6"/>
      <c r="J10" s="6"/>
      <c r="K10" s="6">
        <v>6</v>
      </c>
      <c r="L10" s="6"/>
      <c r="M10" s="6"/>
      <c r="N10" s="6">
        <v>0.4</v>
      </c>
    </row>
    <row r="11" spans="1:14" ht="24.95" customHeight="1">
      <c r="A11" s="88">
        <v>1035</v>
      </c>
      <c r="B11" s="96" t="s">
        <v>42</v>
      </c>
      <c r="C11" s="96">
        <v>40</v>
      </c>
      <c r="D11" s="96">
        <v>3.84</v>
      </c>
      <c r="E11" s="96">
        <v>0.47</v>
      </c>
      <c r="F11" s="96">
        <v>23.65</v>
      </c>
      <c r="G11" s="96">
        <v>114.17</v>
      </c>
      <c r="H11" s="96">
        <v>6.7000000000000004E-2</v>
      </c>
      <c r="I11" s="96"/>
      <c r="J11" s="96">
        <v>10</v>
      </c>
      <c r="K11" s="96">
        <v>12</v>
      </c>
      <c r="L11" s="96">
        <v>28</v>
      </c>
      <c r="M11" s="96">
        <v>8</v>
      </c>
      <c r="N11" s="96">
        <v>0.5</v>
      </c>
    </row>
    <row r="12" spans="1:14" ht="24.95" customHeight="1">
      <c r="A12" s="88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</row>
    <row r="13" spans="1:14" ht="24.95" customHeight="1">
      <c r="A13" s="23"/>
      <c r="B13" s="6" t="s">
        <v>43</v>
      </c>
      <c r="C13" s="6">
        <v>50</v>
      </c>
      <c r="D13" s="6">
        <v>3.22</v>
      </c>
      <c r="E13" s="6">
        <v>3.42</v>
      </c>
      <c r="F13" s="6">
        <v>20.22</v>
      </c>
      <c r="G13" s="6">
        <v>11.32</v>
      </c>
      <c r="H13" s="6">
        <v>0.02</v>
      </c>
      <c r="I13" s="6">
        <v>0</v>
      </c>
      <c r="J13" s="6">
        <v>0</v>
      </c>
      <c r="K13" s="6">
        <v>10.82</v>
      </c>
      <c r="L13" s="6">
        <v>0.37</v>
      </c>
      <c r="M13" s="6">
        <v>1.25</v>
      </c>
      <c r="N13" s="6">
        <v>0.03</v>
      </c>
    </row>
    <row r="14" spans="1:14" ht="24.95" customHeight="1">
      <c r="A14" s="23"/>
      <c r="B14" s="26" t="s">
        <v>44</v>
      </c>
      <c r="C14" s="26">
        <f>SUM(C8:C13)</f>
        <v>491</v>
      </c>
      <c r="D14" s="26">
        <f t="shared" ref="D14:N14" si="0">SUM(D8:D13)</f>
        <v>18.439999999999998</v>
      </c>
      <c r="E14" s="26">
        <f t="shared" si="0"/>
        <v>19.670000000000002</v>
      </c>
      <c r="F14" s="26">
        <f t="shared" si="0"/>
        <v>91.649999999999991</v>
      </c>
      <c r="G14" s="26">
        <f t="shared" si="0"/>
        <v>476.49</v>
      </c>
      <c r="H14" s="26">
        <f t="shared" si="0"/>
        <v>0.217</v>
      </c>
      <c r="I14" s="26">
        <f t="shared" si="0"/>
        <v>0.154</v>
      </c>
      <c r="J14" s="26">
        <f t="shared" si="0"/>
        <v>10.199999999999999</v>
      </c>
      <c r="K14" s="26">
        <f t="shared" si="0"/>
        <v>184.22</v>
      </c>
      <c r="L14" s="26">
        <f t="shared" si="0"/>
        <v>261.87</v>
      </c>
      <c r="M14" s="26">
        <f t="shared" si="0"/>
        <v>51.25</v>
      </c>
      <c r="N14" s="26">
        <f t="shared" si="0"/>
        <v>3.42</v>
      </c>
    </row>
    <row r="15" spans="1:14" ht="24.95" customHeight="1">
      <c r="A15" s="23"/>
      <c r="B15" s="74" t="s">
        <v>45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24.95" customHeight="1">
      <c r="A16" s="27">
        <v>332010</v>
      </c>
      <c r="B16" s="6" t="s">
        <v>46</v>
      </c>
      <c r="C16" s="6">
        <v>60</v>
      </c>
      <c r="D16" s="6">
        <v>0.86</v>
      </c>
      <c r="E16" s="6">
        <v>3.65</v>
      </c>
      <c r="F16" s="6">
        <v>5.0199999999999996</v>
      </c>
      <c r="G16" s="6">
        <v>56.34</v>
      </c>
      <c r="H16" s="6">
        <v>0.01</v>
      </c>
      <c r="I16" s="6"/>
      <c r="J16" s="6">
        <v>5.7</v>
      </c>
      <c r="K16" s="6">
        <v>21.09</v>
      </c>
      <c r="L16" s="6">
        <v>24.58</v>
      </c>
      <c r="M16" s="6">
        <v>12.54</v>
      </c>
      <c r="N16" s="6">
        <v>0.8</v>
      </c>
    </row>
    <row r="17" spans="1:14" ht="24.95" customHeight="1">
      <c r="A17" s="27">
        <v>2002005</v>
      </c>
      <c r="B17" s="6" t="s">
        <v>47</v>
      </c>
      <c r="C17" s="6">
        <v>250</v>
      </c>
      <c r="D17" s="6">
        <v>5.49</v>
      </c>
      <c r="E17" s="6">
        <v>5.28</v>
      </c>
      <c r="F17" s="6">
        <v>16.329999999999998</v>
      </c>
      <c r="G17" s="6">
        <v>134.75</v>
      </c>
      <c r="H17" s="6">
        <v>0.1</v>
      </c>
      <c r="I17" s="6"/>
      <c r="J17" s="6">
        <v>8.33</v>
      </c>
      <c r="K17" s="6">
        <v>38.08</v>
      </c>
      <c r="L17" s="6">
        <v>87.18</v>
      </c>
      <c r="M17" s="6">
        <v>35.299999999999997</v>
      </c>
      <c r="N17" s="6">
        <v>1.03</v>
      </c>
    </row>
    <row r="18" spans="1:14" ht="24.95" customHeight="1">
      <c r="A18" s="27">
        <v>608205</v>
      </c>
      <c r="B18" s="6" t="s">
        <v>48</v>
      </c>
      <c r="C18" s="28">
        <v>50</v>
      </c>
      <c r="D18" s="6">
        <v>7.78</v>
      </c>
      <c r="E18" s="6">
        <v>5.68</v>
      </c>
      <c r="F18" s="6">
        <v>17.920000000000002</v>
      </c>
      <c r="G18" s="6">
        <v>114.38</v>
      </c>
      <c r="H18" s="6">
        <v>0.05</v>
      </c>
      <c r="I18" s="6">
        <v>14.37</v>
      </c>
      <c r="J18" s="6">
        <v>7.4999999999999997E-2</v>
      </c>
      <c r="K18" s="6">
        <v>21.88</v>
      </c>
      <c r="L18" s="6">
        <v>83.07</v>
      </c>
      <c r="M18" s="6">
        <v>16.07</v>
      </c>
      <c r="N18" s="6">
        <v>0.75</v>
      </c>
    </row>
    <row r="19" spans="1:14" ht="24.95" customHeight="1">
      <c r="A19" s="27">
        <v>6792005</v>
      </c>
      <c r="B19" s="6" t="s">
        <v>49</v>
      </c>
      <c r="C19" s="6">
        <v>150</v>
      </c>
      <c r="D19" s="6">
        <v>5.52</v>
      </c>
      <c r="E19" s="6">
        <v>4.5199999999999996</v>
      </c>
      <c r="F19" s="6">
        <v>4.7</v>
      </c>
      <c r="G19" s="6">
        <v>221</v>
      </c>
      <c r="H19" s="6">
        <v>0.05</v>
      </c>
      <c r="I19" s="6">
        <v>43</v>
      </c>
      <c r="J19" s="6">
        <v>0.02</v>
      </c>
      <c r="K19" s="6">
        <v>54.5</v>
      </c>
      <c r="L19" s="6">
        <v>132.9</v>
      </c>
      <c r="M19" s="6">
        <v>200.3</v>
      </c>
      <c r="N19" s="6">
        <v>1.62</v>
      </c>
    </row>
    <row r="20" spans="1:14" ht="24.95" customHeight="1">
      <c r="A20" s="23" t="s">
        <v>50</v>
      </c>
      <c r="B20" s="6" t="s">
        <v>30</v>
      </c>
      <c r="C20" s="6">
        <v>200</v>
      </c>
      <c r="D20" s="6">
        <v>1.04</v>
      </c>
      <c r="E20" s="6"/>
      <c r="F20" s="6">
        <v>26.69</v>
      </c>
      <c r="G20" s="6">
        <v>107.44</v>
      </c>
      <c r="H20" s="6"/>
      <c r="I20" s="6"/>
      <c r="J20" s="6">
        <v>0.41</v>
      </c>
      <c r="K20" s="6">
        <v>4.1399999999999997</v>
      </c>
      <c r="L20" s="6">
        <v>29.2</v>
      </c>
      <c r="M20" s="6">
        <v>22.96</v>
      </c>
      <c r="N20" s="6">
        <v>0.68</v>
      </c>
    </row>
    <row r="21" spans="1:14" ht="24.95" customHeight="1">
      <c r="A21" s="6"/>
      <c r="B21" s="6" t="s">
        <v>51</v>
      </c>
      <c r="C21" s="6">
        <v>50</v>
      </c>
      <c r="D21" s="6">
        <v>0.45</v>
      </c>
      <c r="E21" s="6">
        <v>0.45</v>
      </c>
      <c r="F21" s="6">
        <v>24.9</v>
      </c>
      <c r="G21" s="6">
        <v>606.75</v>
      </c>
      <c r="H21" s="6">
        <v>0.08</v>
      </c>
      <c r="I21" s="6">
        <v>0</v>
      </c>
      <c r="J21" s="6">
        <v>0</v>
      </c>
      <c r="K21" s="6"/>
      <c r="L21" s="6"/>
      <c r="M21" s="6"/>
      <c r="N21" s="6">
        <v>0.8</v>
      </c>
    </row>
    <row r="22" spans="1:14" ht="24.95" customHeight="1">
      <c r="A22" s="6"/>
      <c r="B22" s="6" t="s">
        <v>52</v>
      </c>
      <c r="C22" s="6">
        <v>50</v>
      </c>
      <c r="D22" s="6">
        <v>2.2000000000000002</v>
      </c>
      <c r="E22" s="6">
        <v>1.45</v>
      </c>
      <c r="F22" s="6">
        <v>3.55</v>
      </c>
      <c r="G22" s="6">
        <v>166.5</v>
      </c>
      <c r="H22" s="6"/>
      <c r="I22" s="6"/>
      <c r="J22" s="6"/>
      <c r="K22" s="6"/>
      <c r="L22" s="6"/>
      <c r="M22" s="6"/>
      <c r="N22" s="6"/>
    </row>
    <row r="23" spans="1:14" ht="24.95" customHeight="1">
      <c r="A23" s="6"/>
      <c r="B23" s="40" t="s">
        <v>53</v>
      </c>
      <c r="C23" s="40">
        <f>SUM(C16:C22)</f>
        <v>810</v>
      </c>
      <c r="D23" s="40">
        <f t="shared" ref="D23:N23" si="1">SUM(D16:D22)</f>
        <v>23.339999999999996</v>
      </c>
      <c r="E23" s="40">
        <f t="shared" si="1"/>
        <v>21.029999999999998</v>
      </c>
      <c r="F23" s="40">
        <f t="shared" si="1"/>
        <v>99.11</v>
      </c>
      <c r="G23" s="40">
        <f t="shared" si="1"/>
        <v>1407.16</v>
      </c>
      <c r="H23" s="40">
        <f t="shared" si="1"/>
        <v>0.29000000000000004</v>
      </c>
      <c r="I23" s="40">
        <f t="shared" si="1"/>
        <v>57.37</v>
      </c>
      <c r="J23" s="40">
        <f t="shared" si="1"/>
        <v>14.535</v>
      </c>
      <c r="K23" s="40">
        <f t="shared" si="1"/>
        <v>139.69</v>
      </c>
      <c r="L23" s="40">
        <f t="shared" si="1"/>
        <v>356.93</v>
      </c>
      <c r="M23" s="40">
        <f t="shared" si="1"/>
        <v>287.17</v>
      </c>
      <c r="N23" s="40">
        <f t="shared" si="1"/>
        <v>5.68</v>
      </c>
    </row>
    <row r="24" spans="1:14" ht="24.95" customHeight="1">
      <c r="A24" s="29"/>
      <c r="B24" s="30" t="s">
        <v>140</v>
      </c>
      <c r="C24" s="29">
        <f>SUM(C23+C14)</f>
        <v>1301</v>
      </c>
      <c r="D24" s="29">
        <f t="shared" ref="D24:N24" si="2">SUM(D23+D14)</f>
        <v>41.779999999999994</v>
      </c>
      <c r="E24" s="29">
        <f t="shared" si="2"/>
        <v>40.700000000000003</v>
      </c>
      <c r="F24" s="29">
        <f t="shared" si="2"/>
        <v>190.76</v>
      </c>
      <c r="G24" s="29">
        <f t="shared" si="2"/>
        <v>1883.65</v>
      </c>
      <c r="H24" s="29">
        <f t="shared" si="2"/>
        <v>0.50700000000000001</v>
      </c>
      <c r="I24" s="29">
        <f t="shared" si="2"/>
        <v>57.524000000000001</v>
      </c>
      <c r="J24" s="29">
        <f t="shared" si="2"/>
        <v>24.734999999999999</v>
      </c>
      <c r="K24" s="29">
        <f t="shared" si="2"/>
        <v>323.90999999999997</v>
      </c>
      <c r="L24" s="29">
        <f t="shared" si="2"/>
        <v>618.79999999999995</v>
      </c>
      <c r="M24" s="29">
        <f t="shared" si="2"/>
        <v>338.42</v>
      </c>
      <c r="N24" s="29">
        <f t="shared" si="2"/>
        <v>9.1</v>
      </c>
    </row>
  </sheetData>
  <mergeCells count="21">
    <mergeCell ref="A6:A7"/>
    <mergeCell ref="B6:B7"/>
    <mergeCell ref="C6:C7"/>
    <mergeCell ref="F11:F12"/>
    <mergeCell ref="D5:F5"/>
    <mergeCell ref="G5:G6"/>
    <mergeCell ref="H5:J5"/>
    <mergeCell ref="K5:N5"/>
    <mergeCell ref="A11:A12"/>
    <mergeCell ref="B11:B12"/>
    <mergeCell ref="C11:C12"/>
    <mergeCell ref="D11:D12"/>
    <mergeCell ref="E11:E12"/>
    <mergeCell ref="M11:M12"/>
    <mergeCell ref="N11:N12"/>
    <mergeCell ref="G11:G12"/>
    <mergeCell ref="H11:H12"/>
    <mergeCell ref="I11:I12"/>
    <mergeCell ref="J11:J12"/>
    <mergeCell ref="K11:K12"/>
    <mergeCell ref="L11:L12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3"/>
  <sheetViews>
    <sheetView zoomScaleNormal="100" workbookViewId="0">
      <selection activeCell="B23" sqref="B23"/>
    </sheetView>
  </sheetViews>
  <sheetFormatPr defaultRowHeight="15"/>
  <cols>
    <col min="2" max="2" width="28.42578125" customWidth="1"/>
  </cols>
  <sheetData>
    <row r="2" spans="1:14">
      <c r="K2" s="70"/>
      <c r="L2" s="70"/>
      <c r="M2" s="70"/>
      <c r="N2" s="70"/>
    </row>
    <row r="3" spans="1:14">
      <c r="K3" s="70"/>
      <c r="L3" s="70"/>
      <c r="M3" s="70"/>
      <c r="N3" s="70"/>
    </row>
    <row r="4" spans="1:14" ht="19.5" thickBot="1">
      <c r="B4" s="49" t="s">
        <v>127</v>
      </c>
    </row>
    <row r="5" spans="1:14" ht="45">
      <c r="A5" s="2" t="s">
        <v>0</v>
      </c>
      <c r="B5" s="2" t="s">
        <v>1</v>
      </c>
      <c r="C5" s="5" t="s">
        <v>2</v>
      </c>
      <c r="D5" s="102" t="s">
        <v>3</v>
      </c>
      <c r="E5" s="103"/>
      <c r="F5" s="103"/>
      <c r="G5" s="89" t="s">
        <v>35</v>
      </c>
      <c r="H5" s="91" t="s">
        <v>36</v>
      </c>
      <c r="I5" s="92"/>
      <c r="J5" s="93"/>
      <c r="K5" s="94" t="s">
        <v>37</v>
      </c>
      <c r="L5" s="94"/>
      <c r="M5" s="94"/>
      <c r="N5" s="95"/>
    </row>
    <row r="6" spans="1:14" ht="18">
      <c r="A6" s="89"/>
      <c r="B6" s="98" t="s">
        <v>4</v>
      </c>
      <c r="C6" s="100"/>
      <c r="D6" s="6" t="s">
        <v>5</v>
      </c>
      <c r="E6" s="6" t="s">
        <v>6</v>
      </c>
      <c r="F6" s="6" t="s">
        <v>7</v>
      </c>
      <c r="G6" s="90"/>
      <c r="H6" s="9" t="s">
        <v>14</v>
      </c>
      <c r="I6" s="10" t="s">
        <v>8</v>
      </c>
      <c r="J6" s="10" t="s">
        <v>9</v>
      </c>
      <c r="K6" s="10" t="s">
        <v>10</v>
      </c>
      <c r="L6" s="10" t="s">
        <v>11</v>
      </c>
      <c r="M6" s="10" t="s">
        <v>12</v>
      </c>
      <c r="N6" s="11" t="s">
        <v>13</v>
      </c>
    </row>
    <row r="7" spans="1:14" ht="15.75" thickBot="1">
      <c r="A7" s="90"/>
      <c r="B7" s="104"/>
      <c r="C7" s="105"/>
      <c r="D7" s="6"/>
      <c r="E7" s="6"/>
      <c r="F7" s="7"/>
      <c r="G7" s="1"/>
      <c r="H7" s="9"/>
      <c r="I7" s="10"/>
      <c r="J7" s="10"/>
      <c r="K7" s="10"/>
      <c r="L7" s="10"/>
      <c r="M7" s="10"/>
      <c r="N7" s="11"/>
    </row>
    <row r="8" spans="1:14" ht="34.5" customHeight="1" thickBot="1">
      <c r="A8" s="31" t="s">
        <v>54</v>
      </c>
      <c r="B8" s="12" t="s">
        <v>55</v>
      </c>
      <c r="C8" s="12">
        <v>150</v>
      </c>
      <c r="D8" s="13">
        <v>14.47</v>
      </c>
      <c r="E8" s="13">
        <v>22.16</v>
      </c>
      <c r="F8" s="13">
        <v>2.65</v>
      </c>
      <c r="G8" s="13">
        <v>267.93</v>
      </c>
      <c r="H8" s="13">
        <v>0.1</v>
      </c>
      <c r="I8" s="13">
        <v>345</v>
      </c>
      <c r="J8" s="13">
        <v>0.25</v>
      </c>
      <c r="K8" s="13">
        <v>114.2</v>
      </c>
      <c r="L8" s="13">
        <v>260.5</v>
      </c>
      <c r="M8" s="13">
        <v>19.5</v>
      </c>
      <c r="N8" s="13">
        <v>2.94</v>
      </c>
    </row>
    <row r="9" spans="1:14" ht="34.5" customHeight="1" thickBot="1">
      <c r="A9" s="32">
        <v>12</v>
      </c>
      <c r="B9" s="4" t="s">
        <v>56</v>
      </c>
      <c r="C9" s="4">
        <v>60</v>
      </c>
      <c r="D9" s="3">
        <v>1.73</v>
      </c>
      <c r="E9" s="3">
        <v>3.71</v>
      </c>
      <c r="F9" s="3">
        <v>4.82</v>
      </c>
      <c r="G9" s="3">
        <v>59.58</v>
      </c>
      <c r="H9" s="3">
        <v>0.06</v>
      </c>
      <c r="I9" s="3">
        <v>0</v>
      </c>
      <c r="J9" s="3">
        <v>5.58</v>
      </c>
      <c r="K9" s="3">
        <v>11.2</v>
      </c>
      <c r="L9" s="3">
        <v>3.47</v>
      </c>
      <c r="M9" s="3">
        <v>11.72</v>
      </c>
      <c r="N9" s="3">
        <v>0.4</v>
      </c>
    </row>
    <row r="10" spans="1:14" ht="24.95" customHeight="1" thickBot="1">
      <c r="A10" s="32">
        <v>42</v>
      </c>
      <c r="B10" s="4" t="s">
        <v>57</v>
      </c>
      <c r="C10" s="4">
        <v>10</v>
      </c>
      <c r="D10" s="3">
        <v>2.3199999999999998</v>
      </c>
      <c r="E10" s="3">
        <v>2.95</v>
      </c>
      <c r="F10" s="3">
        <v>0</v>
      </c>
      <c r="G10" s="3">
        <v>36.4</v>
      </c>
      <c r="H10" s="3">
        <v>0</v>
      </c>
      <c r="I10" s="3">
        <v>26</v>
      </c>
      <c r="J10" s="3">
        <v>7.0000000000000007E-2</v>
      </c>
      <c r="K10" s="3">
        <v>88</v>
      </c>
      <c r="L10" s="3">
        <v>50</v>
      </c>
      <c r="M10" s="3">
        <v>3.5</v>
      </c>
      <c r="N10" s="3">
        <v>0.1</v>
      </c>
    </row>
    <row r="11" spans="1:14" ht="24.95" customHeight="1" thickBot="1">
      <c r="A11" s="32">
        <v>943</v>
      </c>
      <c r="B11" s="4" t="s">
        <v>41</v>
      </c>
      <c r="C11" s="4">
        <v>200</v>
      </c>
      <c r="D11" s="3">
        <v>0.2</v>
      </c>
      <c r="E11" s="3">
        <v>0</v>
      </c>
      <c r="F11" s="3">
        <v>14</v>
      </c>
      <c r="G11" s="3">
        <v>28</v>
      </c>
      <c r="H11" s="3">
        <v>0</v>
      </c>
      <c r="I11" s="3">
        <v>0</v>
      </c>
      <c r="J11" s="3">
        <v>0</v>
      </c>
      <c r="K11" s="3">
        <v>6</v>
      </c>
      <c r="L11" s="3">
        <v>0</v>
      </c>
      <c r="M11" s="3">
        <v>0</v>
      </c>
      <c r="N11" s="3">
        <v>0.4</v>
      </c>
    </row>
    <row r="12" spans="1:14" ht="24.95" customHeight="1" thickBot="1">
      <c r="A12" s="32"/>
      <c r="B12" s="4" t="s">
        <v>31</v>
      </c>
      <c r="C12" s="4">
        <v>50</v>
      </c>
      <c r="D12" s="3">
        <v>3.3</v>
      </c>
      <c r="E12" s="3">
        <v>0.6</v>
      </c>
      <c r="F12" s="3">
        <v>16.7</v>
      </c>
      <c r="G12" s="3">
        <v>87</v>
      </c>
      <c r="H12" s="3">
        <v>0.08</v>
      </c>
      <c r="I12" s="3">
        <v>0</v>
      </c>
      <c r="J12" s="3">
        <v>0</v>
      </c>
      <c r="K12" s="3">
        <v>11.5</v>
      </c>
      <c r="L12" s="3">
        <v>43.5</v>
      </c>
      <c r="M12" s="3">
        <v>16.5</v>
      </c>
      <c r="N12" s="3">
        <v>1</v>
      </c>
    </row>
    <row r="13" spans="1:14" ht="34.5" customHeight="1" thickBot="1">
      <c r="A13" s="32"/>
      <c r="B13" s="4" t="s">
        <v>58</v>
      </c>
      <c r="C13" s="4">
        <v>50</v>
      </c>
      <c r="D13" s="3">
        <v>3.22</v>
      </c>
      <c r="E13" s="3">
        <v>3.42</v>
      </c>
      <c r="F13" s="3">
        <v>20.22</v>
      </c>
      <c r="G13" s="3">
        <v>115.32</v>
      </c>
      <c r="H13" s="3">
        <v>0.02</v>
      </c>
      <c r="I13" s="3">
        <v>0</v>
      </c>
      <c r="J13" s="3">
        <v>0</v>
      </c>
      <c r="K13" s="3">
        <v>10.82</v>
      </c>
      <c r="L13" s="3">
        <v>0.37</v>
      </c>
      <c r="M13" s="3">
        <v>1.25</v>
      </c>
      <c r="N13" s="3">
        <v>0.03</v>
      </c>
    </row>
    <row r="14" spans="1:14" ht="15" customHeight="1" thickBot="1">
      <c r="A14" s="32"/>
      <c r="B14" s="33" t="s">
        <v>53</v>
      </c>
      <c r="C14" s="3">
        <f>SUM(C8:C13)</f>
        <v>520</v>
      </c>
      <c r="D14" s="3">
        <f t="shared" ref="D14:N14" si="0">SUM(D8:D13)</f>
        <v>25.24</v>
      </c>
      <c r="E14" s="3">
        <f t="shared" si="0"/>
        <v>32.840000000000003</v>
      </c>
      <c r="F14" s="3">
        <f t="shared" si="0"/>
        <v>58.39</v>
      </c>
      <c r="G14" s="3">
        <f t="shared" si="0"/>
        <v>594.23</v>
      </c>
      <c r="H14" s="3">
        <f t="shared" si="0"/>
        <v>0.26</v>
      </c>
      <c r="I14" s="3">
        <f t="shared" si="0"/>
        <v>371</v>
      </c>
      <c r="J14" s="3">
        <f t="shared" si="0"/>
        <v>5.9</v>
      </c>
      <c r="K14" s="3">
        <f t="shared" si="0"/>
        <v>241.72</v>
      </c>
      <c r="L14" s="3">
        <f t="shared" si="0"/>
        <v>357.84000000000003</v>
      </c>
      <c r="M14" s="3">
        <f t="shared" si="0"/>
        <v>52.47</v>
      </c>
      <c r="N14" s="3">
        <f t="shared" si="0"/>
        <v>4.87</v>
      </c>
    </row>
    <row r="15" spans="1:14" ht="15" customHeight="1" thickBot="1">
      <c r="A15" s="32"/>
      <c r="B15" s="75" t="s">
        <v>23</v>
      </c>
      <c r="C15" s="3"/>
      <c r="D15" s="3"/>
      <c r="E15" s="3"/>
      <c r="F15" s="3"/>
      <c r="G15" s="3"/>
      <c r="H15" s="3"/>
      <c r="I15" s="3"/>
      <c r="J15" s="3"/>
      <c r="K15" s="34"/>
      <c r="L15" s="35"/>
      <c r="M15" s="6"/>
      <c r="N15" s="6"/>
    </row>
    <row r="16" spans="1:14" ht="27.75" customHeight="1" thickBot="1">
      <c r="A16" s="32">
        <v>204</v>
      </c>
      <c r="B16" s="12" t="s">
        <v>59</v>
      </c>
      <c r="C16" s="12">
        <v>200</v>
      </c>
      <c r="D16" s="13">
        <v>2</v>
      </c>
      <c r="E16" s="13">
        <v>2.23</v>
      </c>
      <c r="F16" s="13">
        <v>13.6</v>
      </c>
      <c r="G16" s="13">
        <v>83.6</v>
      </c>
      <c r="H16" s="13">
        <v>0.08</v>
      </c>
      <c r="I16" s="13">
        <v>0</v>
      </c>
      <c r="J16" s="13">
        <v>6.66</v>
      </c>
      <c r="K16" s="13">
        <v>20.72</v>
      </c>
      <c r="L16" s="13">
        <v>69.88</v>
      </c>
      <c r="M16" s="13">
        <v>21.2</v>
      </c>
      <c r="N16" s="13">
        <v>0.81</v>
      </c>
    </row>
    <row r="17" spans="1:14" ht="24.75" customHeight="1" thickBot="1">
      <c r="A17" s="36">
        <v>3552005</v>
      </c>
      <c r="B17" s="4" t="s">
        <v>60</v>
      </c>
      <c r="C17" s="4">
        <v>150</v>
      </c>
      <c r="D17" s="3">
        <v>3.6</v>
      </c>
      <c r="E17" s="3">
        <v>5.85</v>
      </c>
      <c r="F17" s="3">
        <v>28.35</v>
      </c>
      <c r="G17" s="3">
        <v>180</v>
      </c>
      <c r="H17" s="3">
        <v>4.4999999999999998E-2</v>
      </c>
      <c r="I17" s="3">
        <v>4.4999999999999998E-2</v>
      </c>
      <c r="J17" s="3">
        <v>0.113</v>
      </c>
      <c r="K17" s="3">
        <v>1.7549999999999999</v>
      </c>
      <c r="L17" s="3">
        <v>89</v>
      </c>
      <c r="M17" s="3">
        <v>27.98</v>
      </c>
      <c r="N17" s="3">
        <v>0.76500000000000001</v>
      </c>
    </row>
    <row r="18" spans="1:14" ht="24.75" customHeight="1" thickBot="1">
      <c r="A18" s="32">
        <v>637</v>
      </c>
      <c r="B18" s="4" t="s">
        <v>61</v>
      </c>
      <c r="C18" s="4">
        <v>80</v>
      </c>
      <c r="D18" s="3">
        <v>16.88</v>
      </c>
      <c r="E18" s="3">
        <v>10.88</v>
      </c>
      <c r="F18" s="3"/>
      <c r="G18" s="3">
        <v>165</v>
      </c>
      <c r="H18" s="3">
        <v>0.03</v>
      </c>
      <c r="I18" s="3">
        <v>16</v>
      </c>
      <c r="J18" s="3"/>
      <c r="K18" s="3">
        <v>31.2</v>
      </c>
      <c r="L18" s="3">
        <v>114.4</v>
      </c>
      <c r="M18" s="3">
        <v>16</v>
      </c>
      <c r="N18" s="3">
        <v>1.44</v>
      </c>
    </row>
    <row r="19" spans="1:14" ht="22.5" customHeight="1" thickBot="1">
      <c r="A19" s="32" t="s">
        <v>62</v>
      </c>
      <c r="B19" s="4" t="s">
        <v>63</v>
      </c>
      <c r="C19" s="4">
        <v>50</v>
      </c>
      <c r="D19" s="3">
        <v>0.44</v>
      </c>
      <c r="E19" s="3">
        <v>3.6</v>
      </c>
      <c r="F19" s="3">
        <v>8.5299999999999994</v>
      </c>
      <c r="G19" s="3">
        <v>67.36</v>
      </c>
      <c r="H19" s="3">
        <v>2.5000000000000001E-2</v>
      </c>
      <c r="I19" s="3">
        <v>0.28499999999999998</v>
      </c>
      <c r="J19" s="3">
        <v>13.025</v>
      </c>
      <c r="K19" s="3">
        <v>17.850000000000001</v>
      </c>
      <c r="L19" s="3">
        <v>20.3</v>
      </c>
      <c r="M19" s="3">
        <v>11.71</v>
      </c>
      <c r="N19" s="3">
        <v>0.745</v>
      </c>
    </row>
    <row r="20" spans="1:14" ht="21.75" customHeight="1" thickBot="1">
      <c r="A20" s="32" t="s">
        <v>64</v>
      </c>
      <c r="B20" s="4" t="s">
        <v>30</v>
      </c>
      <c r="C20" s="4">
        <v>150</v>
      </c>
      <c r="D20" s="3">
        <v>0.78</v>
      </c>
      <c r="E20" s="3"/>
      <c r="F20" s="3">
        <v>20.02</v>
      </c>
      <c r="G20" s="3">
        <v>80.58</v>
      </c>
      <c r="H20" s="3">
        <v>0.01</v>
      </c>
      <c r="I20" s="3"/>
      <c r="J20" s="3">
        <v>1.08</v>
      </c>
      <c r="K20" s="3">
        <v>6.4</v>
      </c>
      <c r="L20" s="3">
        <v>3.6</v>
      </c>
      <c r="M20" s="3"/>
      <c r="N20" s="3">
        <v>0.18</v>
      </c>
    </row>
    <row r="21" spans="1:14" ht="34.5" customHeight="1" thickBot="1">
      <c r="A21" s="14"/>
      <c r="B21" s="4" t="s">
        <v>31</v>
      </c>
      <c r="C21" s="4">
        <v>50</v>
      </c>
      <c r="D21" s="3">
        <v>3.3</v>
      </c>
      <c r="E21" s="3">
        <v>0.6</v>
      </c>
      <c r="F21" s="3">
        <v>16.7</v>
      </c>
      <c r="G21" s="3">
        <v>87</v>
      </c>
      <c r="H21" s="3">
        <v>0.08</v>
      </c>
      <c r="I21" s="3">
        <v>0</v>
      </c>
      <c r="J21" s="3">
        <v>0</v>
      </c>
      <c r="K21" s="3">
        <v>11.5</v>
      </c>
      <c r="L21" s="3">
        <v>43.5</v>
      </c>
      <c r="M21" s="3">
        <v>16.5</v>
      </c>
      <c r="N21" s="3">
        <v>1</v>
      </c>
    </row>
    <row r="22" spans="1:14" ht="24.75" customHeight="1" thickBot="1">
      <c r="A22" s="6"/>
      <c r="B22" s="30" t="s">
        <v>34</v>
      </c>
      <c r="C22" s="76">
        <f>SUM(C16:C21)</f>
        <v>680</v>
      </c>
      <c r="D22" s="76">
        <f t="shared" ref="D22:N22" si="1">SUM(D16:D21)</f>
        <v>27</v>
      </c>
      <c r="E22" s="76">
        <f t="shared" si="1"/>
        <v>23.160000000000004</v>
      </c>
      <c r="F22" s="76">
        <f t="shared" si="1"/>
        <v>87.2</v>
      </c>
      <c r="G22" s="76">
        <f t="shared" si="1"/>
        <v>663.54000000000008</v>
      </c>
      <c r="H22" s="76">
        <f t="shared" si="1"/>
        <v>0.27</v>
      </c>
      <c r="I22" s="76">
        <f t="shared" si="1"/>
        <v>16.330000000000002</v>
      </c>
      <c r="J22" s="76">
        <f t="shared" si="1"/>
        <v>20.878</v>
      </c>
      <c r="K22" s="76">
        <f t="shared" si="1"/>
        <v>89.425000000000011</v>
      </c>
      <c r="L22" s="76">
        <f t="shared" si="1"/>
        <v>340.68</v>
      </c>
      <c r="M22" s="76">
        <f t="shared" si="1"/>
        <v>93.390000000000015</v>
      </c>
      <c r="N22" s="76">
        <f t="shared" si="1"/>
        <v>4.9400000000000004</v>
      </c>
    </row>
    <row r="23" spans="1:14" ht="34.5" customHeight="1">
      <c r="A23" s="7"/>
      <c r="B23" s="30" t="s">
        <v>139</v>
      </c>
      <c r="C23" s="29">
        <f>SUM(C22+C14)</f>
        <v>1200</v>
      </c>
      <c r="D23" s="29">
        <f t="shared" ref="D23:N23" si="2">SUM(D22+D14)</f>
        <v>52.239999999999995</v>
      </c>
      <c r="E23" s="29">
        <f t="shared" si="2"/>
        <v>56.000000000000007</v>
      </c>
      <c r="F23" s="29">
        <f t="shared" si="2"/>
        <v>145.59</v>
      </c>
      <c r="G23" s="29">
        <f t="shared" si="2"/>
        <v>1257.77</v>
      </c>
      <c r="H23" s="29">
        <f t="shared" si="2"/>
        <v>0.53</v>
      </c>
      <c r="I23" s="29">
        <f t="shared" si="2"/>
        <v>387.33</v>
      </c>
      <c r="J23" s="29">
        <f t="shared" si="2"/>
        <v>26.777999999999999</v>
      </c>
      <c r="K23" s="29">
        <f t="shared" si="2"/>
        <v>331.14499999999998</v>
      </c>
      <c r="L23" s="29">
        <f t="shared" si="2"/>
        <v>698.52</v>
      </c>
      <c r="M23" s="29">
        <f t="shared" si="2"/>
        <v>145.86000000000001</v>
      </c>
      <c r="N23" s="29">
        <f t="shared" si="2"/>
        <v>9.81</v>
      </c>
    </row>
  </sheetData>
  <mergeCells count="7">
    <mergeCell ref="D5:F5"/>
    <mergeCell ref="G5:G6"/>
    <mergeCell ref="H5:J5"/>
    <mergeCell ref="K5:N5"/>
    <mergeCell ref="A6:A7"/>
    <mergeCell ref="B6:B7"/>
    <mergeCell ref="C6:C7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4"/>
  <sheetViews>
    <sheetView topLeftCell="A7" zoomScaleNormal="100" workbookViewId="0">
      <selection activeCell="B24" sqref="B24"/>
    </sheetView>
  </sheetViews>
  <sheetFormatPr defaultRowHeight="15"/>
  <cols>
    <col min="2" max="2" width="25.42578125" customWidth="1"/>
  </cols>
  <sheetData>
    <row r="2" spans="1:14">
      <c r="K2" s="70"/>
      <c r="L2" s="70"/>
      <c r="M2" s="70"/>
      <c r="N2" s="70"/>
    </row>
    <row r="3" spans="1:14">
      <c r="K3" s="70"/>
      <c r="L3" s="70"/>
      <c r="M3" s="70"/>
      <c r="N3" s="70"/>
    </row>
    <row r="4" spans="1:14" ht="19.5" thickBot="1">
      <c r="B4" s="49" t="s">
        <v>128</v>
      </c>
      <c r="K4" s="70"/>
      <c r="L4" s="70"/>
      <c r="M4" s="70"/>
      <c r="N4" s="70"/>
    </row>
    <row r="5" spans="1:14" ht="45">
      <c r="A5" s="2" t="s">
        <v>0</v>
      </c>
      <c r="B5" s="2" t="s">
        <v>1</v>
      </c>
      <c r="C5" s="5" t="s">
        <v>2</v>
      </c>
      <c r="D5" s="102" t="s">
        <v>3</v>
      </c>
      <c r="E5" s="103"/>
      <c r="F5" s="103"/>
      <c r="G5" s="89" t="s">
        <v>35</v>
      </c>
      <c r="H5" s="91" t="s">
        <v>36</v>
      </c>
      <c r="I5" s="92"/>
      <c r="J5" s="93"/>
      <c r="K5" s="106" t="s">
        <v>37</v>
      </c>
      <c r="L5" s="106"/>
      <c r="M5" s="106"/>
      <c r="N5" s="107"/>
    </row>
    <row r="6" spans="1:14" ht="18">
      <c r="A6" s="89"/>
      <c r="B6" s="98" t="s">
        <v>4</v>
      </c>
      <c r="C6" s="100"/>
      <c r="D6" s="6" t="s">
        <v>5</v>
      </c>
      <c r="E6" s="6" t="s">
        <v>6</v>
      </c>
      <c r="F6" s="6" t="s">
        <v>7</v>
      </c>
      <c r="G6" s="90"/>
      <c r="H6" s="9" t="s">
        <v>14</v>
      </c>
      <c r="I6" s="10" t="s">
        <v>8</v>
      </c>
      <c r="J6" s="10" t="s">
        <v>9</v>
      </c>
      <c r="K6" s="10" t="s">
        <v>10</v>
      </c>
      <c r="L6" s="10" t="s">
        <v>11</v>
      </c>
      <c r="M6" s="10" t="s">
        <v>12</v>
      </c>
      <c r="N6" s="11" t="s">
        <v>13</v>
      </c>
    </row>
    <row r="7" spans="1:14">
      <c r="A7" s="97"/>
      <c r="B7" s="99"/>
      <c r="C7" s="101"/>
      <c r="D7" s="17"/>
      <c r="E7" s="17"/>
      <c r="F7" s="18"/>
      <c r="G7" s="19"/>
      <c r="H7" s="20"/>
      <c r="I7" s="21"/>
      <c r="J7" s="21"/>
      <c r="K7" s="21"/>
      <c r="L7" s="21"/>
      <c r="M7" s="21"/>
      <c r="N7" s="22"/>
    </row>
    <row r="8" spans="1:14" ht="30.75" customHeight="1">
      <c r="A8" s="27">
        <v>6792005</v>
      </c>
      <c r="B8" s="6" t="s">
        <v>65</v>
      </c>
      <c r="C8" s="6">
        <v>100</v>
      </c>
      <c r="D8" s="6">
        <v>4.95</v>
      </c>
      <c r="E8" s="6">
        <v>3.28</v>
      </c>
      <c r="F8" s="6">
        <v>26.45</v>
      </c>
      <c r="G8" s="6">
        <v>160.28</v>
      </c>
      <c r="H8" s="6">
        <v>0.11</v>
      </c>
      <c r="I8" s="6">
        <v>0.02</v>
      </c>
      <c r="J8" s="6"/>
      <c r="K8" s="6">
        <v>1.22</v>
      </c>
      <c r="L8" s="37">
        <v>121</v>
      </c>
      <c r="M8" s="6"/>
      <c r="N8" s="6">
        <v>2</v>
      </c>
    </row>
    <row r="9" spans="1:14" ht="19.5" customHeight="1">
      <c r="A9" s="23">
        <v>12</v>
      </c>
      <c r="B9" s="6" t="s">
        <v>66</v>
      </c>
      <c r="C9" s="6">
        <v>60</v>
      </c>
      <c r="D9" s="6">
        <v>1.73</v>
      </c>
      <c r="E9" s="6">
        <v>3.71</v>
      </c>
      <c r="F9" s="6">
        <v>4.82</v>
      </c>
      <c r="G9" s="6">
        <v>59.58</v>
      </c>
      <c r="H9" s="6">
        <v>0.06</v>
      </c>
      <c r="I9" s="6">
        <v>0</v>
      </c>
      <c r="J9" s="6">
        <v>5.58</v>
      </c>
      <c r="K9" s="6">
        <v>11.2</v>
      </c>
      <c r="L9" s="6">
        <v>3.47</v>
      </c>
      <c r="M9" s="6"/>
      <c r="N9" s="6">
        <v>0.4</v>
      </c>
    </row>
    <row r="10" spans="1:14" ht="16.5" customHeight="1">
      <c r="A10" s="23">
        <v>41</v>
      </c>
      <c r="B10" s="6" t="s">
        <v>67</v>
      </c>
      <c r="C10" s="6">
        <v>10</v>
      </c>
      <c r="D10" s="6">
        <v>2.3199999999999998</v>
      </c>
      <c r="E10" s="6">
        <v>4.0999999999999996</v>
      </c>
      <c r="F10" s="6">
        <v>2.95</v>
      </c>
      <c r="G10" s="6"/>
      <c r="H10" s="6"/>
      <c r="I10" s="6"/>
      <c r="J10" s="6"/>
      <c r="K10" s="6"/>
      <c r="L10" s="6"/>
      <c r="M10" s="6"/>
      <c r="N10" s="6"/>
    </row>
    <row r="11" spans="1:14" ht="23.25" customHeight="1">
      <c r="A11" s="23">
        <v>943</v>
      </c>
      <c r="B11" s="6" t="s">
        <v>41</v>
      </c>
      <c r="C11" s="6">
        <v>200</v>
      </c>
      <c r="D11" s="6">
        <v>0.2</v>
      </c>
      <c r="E11" s="6">
        <v>0</v>
      </c>
      <c r="F11" s="6">
        <v>14</v>
      </c>
      <c r="G11" s="6">
        <v>28</v>
      </c>
      <c r="H11" s="6">
        <v>0</v>
      </c>
      <c r="I11" s="6">
        <v>0</v>
      </c>
      <c r="J11" s="6">
        <v>0</v>
      </c>
      <c r="K11" s="6">
        <v>6</v>
      </c>
      <c r="L11" s="6">
        <v>0</v>
      </c>
      <c r="M11" s="6">
        <v>0</v>
      </c>
      <c r="N11" s="6">
        <v>0.4</v>
      </c>
    </row>
    <row r="12" spans="1:14" ht="19.5" customHeight="1">
      <c r="A12" s="23">
        <v>1350</v>
      </c>
      <c r="B12" s="6" t="s">
        <v>20</v>
      </c>
      <c r="C12" s="6">
        <v>50</v>
      </c>
      <c r="D12" s="6">
        <v>3.84</v>
      </c>
      <c r="E12" s="6">
        <v>0.47</v>
      </c>
      <c r="F12" s="6">
        <v>23.65</v>
      </c>
      <c r="G12" s="6">
        <v>114.17</v>
      </c>
      <c r="H12" s="6">
        <v>6.7000000000000004E-2</v>
      </c>
      <c r="I12" s="6"/>
      <c r="J12" s="6"/>
      <c r="K12" s="6">
        <v>9.69</v>
      </c>
      <c r="L12" s="6">
        <v>34.770000000000003</v>
      </c>
      <c r="M12" s="6">
        <v>6.63</v>
      </c>
      <c r="N12" s="6">
        <v>0.51</v>
      </c>
    </row>
    <row r="13" spans="1:14" ht="18.75" customHeight="1">
      <c r="A13" s="23"/>
      <c r="B13" s="6" t="s">
        <v>68</v>
      </c>
      <c r="C13" s="6">
        <v>40</v>
      </c>
      <c r="D13" s="6">
        <v>0.4</v>
      </c>
      <c r="E13" s="6">
        <v>0.4</v>
      </c>
      <c r="F13" s="6">
        <v>9.8000000000000007</v>
      </c>
      <c r="G13" s="6">
        <v>47</v>
      </c>
      <c r="H13" s="6"/>
      <c r="I13" s="6"/>
      <c r="J13" s="6"/>
      <c r="K13" s="6">
        <v>10</v>
      </c>
      <c r="L13" s="6">
        <v>75</v>
      </c>
      <c r="M13" s="6">
        <v>0</v>
      </c>
      <c r="N13" s="6"/>
    </row>
    <row r="14" spans="1:14" ht="18.75" customHeight="1">
      <c r="A14" s="23"/>
      <c r="B14" s="26" t="s">
        <v>44</v>
      </c>
      <c r="C14" s="26">
        <f>SUM(C8:C13)</f>
        <v>460</v>
      </c>
      <c r="D14" s="26">
        <f t="shared" ref="D14:N14" si="0">SUM(D8:D13)</f>
        <v>13.44</v>
      </c>
      <c r="E14" s="26">
        <f t="shared" si="0"/>
        <v>11.96</v>
      </c>
      <c r="F14" s="26">
        <f t="shared" si="0"/>
        <v>81.67</v>
      </c>
      <c r="G14" s="26">
        <f t="shared" si="0"/>
        <v>409.03000000000003</v>
      </c>
      <c r="H14" s="26">
        <f t="shared" si="0"/>
        <v>0.23699999999999999</v>
      </c>
      <c r="I14" s="26">
        <f t="shared" si="0"/>
        <v>0.02</v>
      </c>
      <c r="J14" s="26">
        <f t="shared" si="0"/>
        <v>5.58</v>
      </c>
      <c r="K14" s="26">
        <f t="shared" si="0"/>
        <v>38.11</v>
      </c>
      <c r="L14" s="26">
        <f t="shared" si="0"/>
        <v>234.24</v>
      </c>
      <c r="M14" s="26">
        <f t="shared" si="0"/>
        <v>6.63</v>
      </c>
      <c r="N14" s="26">
        <f t="shared" si="0"/>
        <v>3.3099999999999996</v>
      </c>
    </row>
    <row r="15" spans="1:14" ht="21" customHeight="1">
      <c r="A15" s="23"/>
      <c r="B15" s="74" t="s">
        <v>45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24" customHeight="1">
      <c r="A16" s="27">
        <v>332010</v>
      </c>
      <c r="B16" s="6" t="s">
        <v>69</v>
      </c>
      <c r="C16" s="6">
        <v>60</v>
      </c>
      <c r="D16" s="6">
        <v>0.86</v>
      </c>
      <c r="E16" s="6">
        <v>3.65</v>
      </c>
      <c r="F16" s="6">
        <v>5.0199999999999996</v>
      </c>
      <c r="G16" s="6">
        <v>56.34</v>
      </c>
      <c r="H16" s="6">
        <v>0.01</v>
      </c>
      <c r="I16" s="6"/>
      <c r="J16" s="6">
        <v>5.7</v>
      </c>
      <c r="K16" s="6">
        <v>21.09</v>
      </c>
      <c r="L16" s="6">
        <v>24.58</v>
      </c>
      <c r="M16" s="6">
        <v>7.98</v>
      </c>
      <c r="N16" s="6">
        <v>0.34</v>
      </c>
    </row>
    <row r="17" spans="1:14" ht="30.75" customHeight="1">
      <c r="A17" s="27">
        <v>2002005</v>
      </c>
      <c r="B17" s="6" t="s">
        <v>70</v>
      </c>
      <c r="C17" s="6">
        <v>250</v>
      </c>
      <c r="D17" s="6">
        <v>5.49</v>
      </c>
      <c r="E17" s="6">
        <v>5.28</v>
      </c>
      <c r="F17" s="6">
        <v>16.329999999999998</v>
      </c>
      <c r="G17" s="6">
        <v>134.75</v>
      </c>
      <c r="H17" s="6">
        <v>0.1</v>
      </c>
      <c r="I17" s="6"/>
      <c r="J17" s="6">
        <v>8.33</v>
      </c>
      <c r="K17" s="6">
        <v>38.08</v>
      </c>
      <c r="L17" s="6">
        <v>87.18</v>
      </c>
      <c r="M17" s="6">
        <v>22.8</v>
      </c>
      <c r="N17" s="6">
        <v>1.04</v>
      </c>
    </row>
    <row r="18" spans="1:14" ht="30.75" customHeight="1">
      <c r="A18" s="27">
        <v>608205</v>
      </c>
      <c r="B18" s="6" t="s">
        <v>71</v>
      </c>
      <c r="C18" s="28">
        <v>50</v>
      </c>
      <c r="D18" s="6">
        <v>7.78</v>
      </c>
      <c r="E18" s="6">
        <v>5.68</v>
      </c>
      <c r="F18" s="6">
        <v>17.920000000000002</v>
      </c>
      <c r="G18" s="6">
        <v>114.38</v>
      </c>
      <c r="H18" s="6">
        <v>0.05</v>
      </c>
      <c r="I18" s="6">
        <v>14.37</v>
      </c>
      <c r="J18" s="6">
        <v>7.4999999999999997E-2</v>
      </c>
      <c r="K18" s="6">
        <v>21.88</v>
      </c>
      <c r="L18" s="6">
        <v>83.07</v>
      </c>
      <c r="M18" s="6">
        <v>27.75</v>
      </c>
      <c r="N18" s="6">
        <v>1.01</v>
      </c>
    </row>
    <row r="19" spans="1:14" ht="30.75" customHeight="1">
      <c r="A19" s="27">
        <v>6792005</v>
      </c>
      <c r="B19" s="6" t="s">
        <v>72</v>
      </c>
      <c r="C19" s="6">
        <v>150</v>
      </c>
      <c r="D19" s="6">
        <v>5.52</v>
      </c>
      <c r="E19" s="6">
        <v>4.5199999999999996</v>
      </c>
      <c r="F19" s="6">
        <v>4.7</v>
      </c>
      <c r="G19" s="6">
        <v>221</v>
      </c>
      <c r="H19" s="6">
        <v>0.05</v>
      </c>
      <c r="I19" s="6">
        <v>43</v>
      </c>
      <c r="J19" s="6">
        <v>0.02</v>
      </c>
      <c r="K19" s="6">
        <v>54.5</v>
      </c>
      <c r="L19" s="6">
        <v>132.9</v>
      </c>
      <c r="M19" s="6">
        <v>43.84</v>
      </c>
      <c r="N19" s="6">
        <v>1.4</v>
      </c>
    </row>
    <row r="20" spans="1:14" ht="30.75" customHeight="1">
      <c r="A20" s="23" t="s">
        <v>50</v>
      </c>
      <c r="B20" s="6" t="s">
        <v>73</v>
      </c>
      <c r="C20" s="6">
        <v>200</v>
      </c>
      <c r="D20" s="6">
        <v>1.04</v>
      </c>
      <c r="E20" s="6"/>
      <c r="F20" s="6">
        <v>26.69</v>
      </c>
      <c r="G20" s="6">
        <v>107.44</v>
      </c>
      <c r="H20" s="6"/>
      <c r="I20" s="6"/>
      <c r="J20" s="6">
        <v>0.41</v>
      </c>
      <c r="K20" s="6">
        <v>4.1399999999999997</v>
      </c>
      <c r="L20" s="6">
        <v>29.2</v>
      </c>
      <c r="M20" s="6">
        <v>5.4</v>
      </c>
      <c r="N20" s="6">
        <v>0.9</v>
      </c>
    </row>
    <row r="21" spans="1:14" ht="24" customHeight="1">
      <c r="A21" s="6"/>
      <c r="B21" s="6" t="s">
        <v>51</v>
      </c>
      <c r="C21" s="6">
        <v>50</v>
      </c>
      <c r="D21" s="6">
        <v>0.45</v>
      </c>
      <c r="E21" s="6">
        <v>0.45</v>
      </c>
      <c r="F21" s="6">
        <v>24.9</v>
      </c>
      <c r="G21" s="6">
        <v>606.75</v>
      </c>
      <c r="H21" s="6">
        <v>0.08</v>
      </c>
      <c r="I21" s="6">
        <v>0</v>
      </c>
      <c r="J21" s="6">
        <v>0</v>
      </c>
      <c r="K21" s="6"/>
      <c r="L21" s="6"/>
      <c r="M21" s="6"/>
      <c r="N21" s="6">
        <v>8</v>
      </c>
    </row>
    <row r="22" spans="1:14" ht="21" customHeight="1">
      <c r="A22" s="6"/>
      <c r="B22" s="6" t="s">
        <v>74</v>
      </c>
      <c r="C22" s="6">
        <v>50</v>
      </c>
      <c r="D22" s="6">
        <v>2.2000000000000002</v>
      </c>
      <c r="E22" s="6">
        <v>1.45</v>
      </c>
      <c r="F22" s="6">
        <v>3.55</v>
      </c>
      <c r="G22" s="6">
        <v>166.5</v>
      </c>
      <c r="H22" s="6"/>
      <c r="I22" s="6"/>
      <c r="J22" s="6"/>
      <c r="K22" s="6"/>
      <c r="L22" s="6"/>
      <c r="M22" s="6">
        <v>10</v>
      </c>
      <c r="N22" s="6">
        <v>0</v>
      </c>
    </row>
    <row r="23" spans="1:14" ht="24.75" customHeight="1">
      <c r="A23" s="6"/>
      <c r="B23" s="40" t="s">
        <v>53</v>
      </c>
      <c r="C23" s="40">
        <f>SUM(C16:C22)</f>
        <v>810</v>
      </c>
      <c r="D23" s="40">
        <f t="shared" ref="D23:N23" si="1">SUM(D16:D22)</f>
        <v>23.339999999999996</v>
      </c>
      <c r="E23" s="40">
        <f t="shared" si="1"/>
        <v>21.029999999999998</v>
      </c>
      <c r="F23" s="40">
        <f t="shared" si="1"/>
        <v>99.11</v>
      </c>
      <c r="G23" s="40">
        <f t="shared" si="1"/>
        <v>1407.16</v>
      </c>
      <c r="H23" s="40">
        <f t="shared" si="1"/>
        <v>0.29000000000000004</v>
      </c>
      <c r="I23" s="40">
        <f t="shared" si="1"/>
        <v>57.37</v>
      </c>
      <c r="J23" s="40">
        <f t="shared" si="1"/>
        <v>14.535</v>
      </c>
      <c r="K23" s="40">
        <f t="shared" si="1"/>
        <v>139.69</v>
      </c>
      <c r="L23" s="40">
        <f t="shared" si="1"/>
        <v>356.93</v>
      </c>
      <c r="M23" s="40">
        <f t="shared" si="1"/>
        <v>117.77000000000001</v>
      </c>
      <c r="N23" s="40">
        <f t="shared" si="1"/>
        <v>12.690000000000001</v>
      </c>
    </row>
    <row r="24" spans="1:14" ht="30.75" customHeight="1">
      <c r="A24" s="29"/>
      <c r="B24" s="30" t="s">
        <v>139</v>
      </c>
      <c r="C24" s="29">
        <f>SUM(C23+C14)</f>
        <v>1270</v>
      </c>
      <c r="D24" s="29">
        <f t="shared" ref="D24:N24" si="2">SUM(D23+D14)</f>
        <v>36.779999999999994</v>
      </c>
      <c r="E24" s="29">
        <f t="shared" si="2"/>
        <v>32.989999999999995</v>
      </c>
      <c r="F24" s="29">
        <f t="shared" si="2"/>
        <v>180.78</v>
      </c>
      <c r="G24" s="29">
        <f t="shared" si="2"/>
        <v>1816.19</v>
      </c>
      <c r="H24" s="29">
        <f t="shared" si="2"/>
        <v>0.52700000000000002</v>
      </c>
      <c r="I24" s="29">
        <f t="shared" si="2"/>
        <v>57.39</v>
      </c>
      <c r="J24" s="29">
        <f t="shared" si="2"/>
        <v>20.115000000000002</v>
      </c>
      <c r="K24" s="29">
        <f t="shared" si="2"/>
        <v>177.8</v>
      </c>
      <c r="L24" s="29">
        <f t="shared" si="2"/>
        <v>591.17000000000007</v>
      </c>
      <c r="M24" s="29">
        <f t="shared" si="2"/>
        <v>124.4</v>
      </c>
      <c r="N24" s="29">
        <f t="shared" si="2"/>
        <v>16</v>
      </c>
    </row>
  </sheetData>
  <mergeCells count="7">
    <mergeCell ref="D5:F5"/>
    <mergeCell ref="G5:G6"/>
    <mergeCell ref="H5:J5"/>
    <mergeCell ref="K5:N5"/>
    <mergeCell ref="A6:A7"/>
    <mergeCell ref="B6:B7"/>
    <mergeCell ref="C6:C7"/>
  </mergeCells>
  <pageMargins left="0.7" right="0.7" top="0.75" bottom="0.75" header="0.3" footer="0.3"/>
  <pageSetup paperSize="9" scale="9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2"/>
  <sheetViews>
    <sheetView topLeftCell="A10" zoomScaleNormal="100" workbookViewId="0">
      <selection activeCell="B22" sqref="B22"/>
    </sheetView>
  </sheetViews>
  <sheetFormatPr defaultRowHeight="15"/>
  <cols>
    <col min="2" max="2" width="28.140625" customWidth="1"/>
  </cols>
  <sheetData>
    <row r="2" spans="1:14">
      <c r="K2" s="70"/>
      <c r="L2" s="70"/>
      <c r="M2" s="70"/>
      <c r="N2" s="70"/>
    </row>
    <row r="3" spans="1:14">
      <c r="K3" s="70"/>
      <c r="L3" s="70"/>
      <c r="M3" s="70"/>
      <c r="N3" s="70"/>
    </row>
    <row r="4" spans="1:14" ht="18.75">
      <c r="B4" s="49" t="s">
        <v>129</v>
      </c>
    </row>
    <row r="5" spans="1:14" ht="45">
      <c r="A5" s="6" t="s">
        <v>0</v>
      </c>
      <c r="B5" s="6" t="s">
        <v>1</v>
      </c>
      <c r="C5" s="6" t="s">
        <v>2</v>
      </c>
      <c r="D5" s="85" t="s">
        <v>3</v>
      </c>
      <c r="E5" s="85"/>
      <c r="F5" s="85"/>
      <c r="G5" s="85" t="s">
        <v>35</v>
      </c>
      <c r="H5" s="84" t="s">
        <v>36</v>
      </c>
      <c r="I5" s="84"/>
      <c r="J5" s="84"/>
      <c r="K5" s="84" t="s">
        <v>37</v>
      </c>
      <c r="L5" s="84"/>
      <c r="M5" s="84"/>
      <c r="N5" s="84"/>
    </row>
    <row r="6" spans="1:14" ht="18">
      <c r="A6" s="85"/>
      <c r="B6" s="87" t="s">
        <v>4</v>
      </c>
      <c r="C6" s="85"/>
      <c r="D6" s="6" t="s">
        <v>5</v>
      </c>
      <c r="E6" s="6" t="s">
        <v>6</v>
      </c>
      <c r="F6" s="6" t="s">
        <v>7</v>
      </c>
      <c r="G6" s="85"/>
      <c r="H6" s="6" t="s">
        <v>14</v>
      </c>
      <c r="I6" s="6" t="s">
        <v>8</v>
      </c>
      <c r="J6" s="6" t="s">
        <v>9</v>
      </c>
      <c r="K6" s="6" t="s">
        <v>10</v>
      </c>
      <c r="L6" s="6" t="s">
        <v>11</v>
      </c>
      <c r="M6" s="6" t="s">
        <v>12</v>
      </c>
      <c r="N6" s="6" t="s">
        <v>13</v>
      </c>
    </row>
    <row r="7" spans="1:14">
      <c r="A7" s="85"/>
      <c r="B7" s="87"/>
      <c r="C7" s="85"/>
      <c r="D7" s="6"/>
      <c r="E7" s="6"/>
      <c r="F7" s="7"/>
      <c r="G7" s="7"/>
      <c r="H7" s="6"/>
      <c r="I7" s="6"/>
      <c r="J7" s="6"/>
      <c r="K7" s="6"/>
      <c r="L7" s="6"/>
      <c r="M7" s="6"/>
      <c r="N7" s="6"/>
    </row>
    <row r="8" spans="1:14" ht="29.25" customHeight="1">
      <c r="A8" s="23">
        <v>4632005</v>
      </c>
      <c r="B8" s="6" t="s">
        <v>75</v>
      </c>
      <c r="C8" s="6">
        <v>130</v>
      </c>
      <c r="D8" s="6">
        <v>26.85</v>
      </c>
      <c r="E8" s="6">
        <v>18.53</v>
      </c>
      <c r="F8" s="6">
        <v>16.670000000000002</v>
      </c>
      <c r="G8" s="6">
        <v>345.23</v>
      </c>
      <c r="H8" s="6">
        <v>0.13</v>
      </c>
      <c r="I8" s="6">
        <v>83.36</v>
      </c>
      <c r="J8" s="6">
        <v>0.45</v>
      </c>
      <c r="K8" s="6">
        <v>227.86</v>
      </c>
      <c r="L8" s="6">
        <v>333.6</v>
      </c>
      <c r="M8" s="6">
        <v>38.03</v>
      </c>
      <c r="N8" s="6"/>
    </row>
    <row r="9" spans="1:14" ht="29.25" customHeight="1">
      <c r="A9" s="23">
        <v>412002</v>
      </c>
      <c r="B9" s="6" t="s">
        <v>76</v>
      </c>
      <c r="C9" s="6">
        <v>10</v>
      </c>
      <c r="D9" s="6"/>
      <c r="E9" s="6">
        <v>8.1999999999999993</v>
      </c>
      <c r="F9" s="6">
        <v>0.1</v>
      </c>
      <c r="G9" s="6">
        <v>75</v>
      </c>
      <c r="H9" s="6"/>
      <c r="I9" s="6">
        <v>59</v>
      </c>
      <c r="J9" s="6"/>
      <c r="K9" s="6">
        <v>1</v>
      </c>
      <c r="L9" s="6">
        <v>2</v>
      </c>
      <c r="M9" s="6"/>
      <c r="N9" s="6"/>
    </row>
    <row r="10" spans="1:14" ht="29.25" customHeight="1">
      <c r="A10" s="23">
        <v>9442005</v>
      </c>
      <c r="B10" s="6" t="s">
        <v>77</v>
      </c>
      <c r="C10" s="6">
        <v>200</v>
      </c>
      <c r="D10" s="6">
        <v>0.02</v>
      </c>
      <c r="E10" s="6">
        <v>0</v>
      </c>
      <c r="F10" s="6"/>
      <c r="G10" s="6">
        <v>17.2</v>
      </c>
      <c r="H10" s="6">
        <v>91</v>
      </c>
      <c r="I10" s="6"/>
      <c r="J10" s="6"/>
      <c r="K10" s="6"/>
      <c r="L10" s="6"/>
      <c r="M10" s="6"/>
      <c r="N10" s="6"/>
    </row>
    <row r="11" spans="1:14" ht="29.25" customHeight="1">
      <c r="A11" s="27">
        <v>1035</v>
      </c>
      <c r="B11" s="6" t="s">
        <v>20</v>
      </c>
      <c r="C11" s="6">
        <v>50</v>
      </c>
      <c r="D11" s="6">
        <v>3.84</v>
      </c>
      <c r="E11" s="6">
        <v>0.47</v>
      </c>
      <c r="F11" s="6">
        <v>23.65</v>
      </c>
      <c r="G11" s="6">
        <v>114.17</v>
      </c>
      <c r="H11" s="6">
        <v>6.7000000000000004E-2</v>
      </c>
      <c r="I11" s="6"/>
      <c r="J11" s="6"/>
      <c r="K11" s="6">
        <v>9.69</v>
      </c>
      <c r="L11" s="6">
        <v>34.770000000000003</v>
      </c>
      <c r="M11" s="6">
        <v>6.63</v>
      </c>
      <c r="N11" s="6">
        <v>0.51</v>
      </c>
    </row>
    <row r="12" spans="1:14" ht="21.75" customHeight="1">
      <c r="A12" s="23"/>
      <c r="B12" s="26" t="s">
        <v>53</v>
      </c>
      <c r="C12" s="6">
        <f>SUM(C8:C11)</f>
        <v>390</v>
      </c>
      <c r="D12" s="6">
        <f t="shared" ref="D12:N12" si="0">SUM(D8:D11)</f>
        <v>30.71</v>
      </c>
      <c r="E12" s="6">
        <f t="shared" si="0"/>
        <v>27.2</v>
      </c>
      <c r="F12" s="6">
        <f t="shared" si="0"/>
        <v>40.42</v>
      </c>
      <c r="G12" s="6">
        <f t="shared" si="0"/>
        <v>551.6</v>
      </c>
      <c r="H12" s="6">
        <f t="shared" si="0"/>
        <v>91.196999999999989</v>
      </c>
      <c r="I12" s="6">
        <f t="shared" si="0"/>
        <v>142.36000000000001</v>
      </c>
      <c r="J12" s="6">
        <f t="shared" si="0"/>
        <v>0.45</v>
      </c>
      <c r="K12" s="6">
        <f t="shared" si="0"/>
        <v>238.55</v>
      </c>
      <c r="L12" s="6">
        <f t="shared" si="0"/>
        <v>370.37</v>
      </c>
      <c r="M12" s="6">
        <f t="shared" si="0"/>
        <v>44.660000000000004</v>
      </c>
      <c r="N12" s="6">
        <f t="shared" si="0"/>
        <v>0.51</v>
      </c>
    </row>
    <row r="13" spans="1:14" ht="17.25" customHeight="1">
      <c r="A13" s="23"/>
      <c r="B13" s="74" t="s">
        <v>23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29.25" customHeight="1">
      <c r="A14" s="23">
        <v>332010</v>
      </c>
      <c r="B14" s="6" t="s">
        <v>46</v>
      </c>
      <c r="C14" s="6">
        <v>60</v>
      </c>
      <c r="D14" s="6">
        <v>0.86</v>
      </c>
      <c r="E14" s="6">
        <v>3.65</v>
      </c>
      <c r="F14" s="6">
        <v>5.0199999999999996</v>
      </c>
      <c r="G14" s="6">
        <v>56.34</v>
      </c>
      <c r="H14" s="6">
        <v>0.01</v>
      </c>
      <c r="I14" s="6"/>
      <c r="J14" s="6">
        <v>5.7</v>
      </c>
      <c r="K14" s="6">
        <v>21.09</v>
      </c>
      <c r="L14" s="6">
        <v>24.58</v>
      </c>
      <c r="M14" s="6">
        <v>12.54</v>
      </c>
      <c r="N14" s="6">
        <v>0.8</v>
      </c>
    </row>
    <row r="15" spans="1:14" ht="29.25" customHeight="1">
      <c r="A15" s="23">
        <v>2082005</v>
      </c>
      <c r="B15" s="6" t="s">
        <v>78</v>
      </c>
      <c r="C15" s="6">
        <v>250</v>
      </c>
      <c r="D15" s="6">
        <v>2.69</v>
      </c>
      <c r="E15" s="6">
        <v>2.84</v>
      </c>
      <c r="F15" s="6">
        <v>17.14</v>
      </c>
      <c r="G15" s="6">
        <v>104.75</v>
      </c>
      <c r="H15" s="6">
        <v>0.11</v>
      </c>
      <c r="I15" s="6"/>
      <c r="J15" s="6">
        <v>8.25</v>
      </c>
      <c r="K15" s="6">
        <v>24.6</v>
      </c>
      <c r="L15" s="6">
        <v>66.650000000000006</v>
      </c>
      <c r="M15" s="6">
        <v>27</v>
      </c>
      <c r="N15" s="6">
        <v>1.0900000000000001</v>
      </c>
    </row>
    <row r="16" spans="1:14" ht="29.25" customHeight="1">
      <c r="A16" s="23">
        <v>6792005</v>
      </c>
      <c r="B16" s="6" t="s">
        <v>65</v>
      </c>
      <c r="C16" s="6">
        <v>100</v>
      </c>
      <c r="D16" s="6">
        <v>4.95</v>
      </c>
      <c r="E16" s="6">
        <v>3.28</v>
      </c>
      <c r="F16" s="6">
        <v>26.45</v>
      </c>
      <c r="G16" s="6">
        <v>160.28</v>
      </c>
      <c r="H16" s="6">
        <v>0.11</v>
      </c>
      <c r="I16" s="6">
        <v>0.02</v>
      </c>
      <c r="J16" s="6"/>
      <c r="K16" s="6">
        <v>1.22</v>
      </c>
      <c r="L16" s="6">
        <v>121</v>
      </c>
      <c r="M16" s="6">
        <v>0.03</v>
      </c>
      <c r="N16" s="6">
        <v>2.4300000000000002</v>
      </c>
    </row>
    <row r="17" spans="1:14" ht="29.25" customHeight="1">
      <c r="A17" s="23">
        <v>6372005</v>
      </c>
      <c r="B17" s="6" t="s">
        <v>61</v>
      </c>
      <c r="C17" s="6">
        <v>80</v>
      </c>
      <c r="D17" s="6">
        <v>16.88</v>
      </c>
      <c r="E17" s="6">
        <v>10.88</v>
      </c>
      <c r="F17" s="6"/>
      <c r="G17" s="6">
        <v>165</v>
      </c>
      <c r="H17" s="6">
        <v>0.03</v>
      </c>
      <c r="I17" s="6">
        <v>16</v>
      </c>
      <c r="J17" s="6"/>
      <c r="K17" s="6">
        <v>31.2</v>
      </c>
      <c r="L17" s="6">
        <v>114.4</v>
      </c>
      <c r="M17" s="6">
        <v>16</v>
      </c>
      <c r="N17" s="6">
        <v>1.44</v>
      </c>
    </row>
    <row r="18" spans="1:14" ht="29.25" customHeight="1">
      <c r="A18" s="23" t="s">
        <v>79</v>
      </c>
      <c r="B18" s="6" t="s">
        <v>73</v>
      </c>
      <c r="C18" s="6">
        <v>200</v>
      </c>
      <c r="D18" s="6">
        <v>0.2</v>
      </c>
      <c r="E18" s="6">
        <v>0.2</v>
      </c>
      <c r="F18" s="6">
        <v>22.3</v>
      </c>
      <c r="G18" s="6">
        <v>110</v>
      </c>
      <c r="H18" s="6">
        <v>0.26</v>
      </c>
      <c r="I18" s="6">
        <v>0.1</v>
      </c>
      <c r="J18" s="6">
        <v>20.3</v>
      </c>
      <c r="K18" s="6">
        <v>14.72</v>
      </c>
      <c r="L18" s="6">
        <v>4.4000000000000004</v>
      </c>
      <c r="M18" s="6">
        <v>5.4</v>
      </c>
      <c r="N18" s="6">
        <v>0.9</v>
      </c>
    </row>
    <row r="19" spans="1:14" ht="29.25" customHeight="1">
      <c r="A19" s="23"/>
      <c r="B19" s="6" t="s">
        <v>51</v>
      </c>
      <c r="C19" s="6">
        <v>40</v>
      </c>
      <c r="D19" s="6">
        <v>3.84</v>
      </c>
      <c r="E19" s="6">
        <v>0.47</v>
      </c>
      <c r="F19" s="6">
        <v>23.65</v>
      </c>
      <c r="G19" s="6">
        <v>23.65</v>
      </c>
      <c r="H19" s="6">
        <v>6.7000000000000004E-2</v>
      </c>
      <c r="I19" s="6"/>
      <c r="J19" s="6"/>
      <c r="K19" s="6"/>
      <c r="L19" s="6"/>
      <c r="M19" s="6"/>
      <c r="N19" s="6"/>
    </row>
    <row r="20" spans="1:14" ht="29.25" customHeight="1">
      <c r="A20" s="23">
        <v>8452005</v>
      </c>
      <c r="B20" s="6" t="s">
        <v>74</v>
      </c>
      <c r="C20" s="6">
        <v>150</v>
      </c>
      <c r="D20" s="6">
        <v>0.4</v>
      </c>
      <c r="E20" s="6">
        <v>0.4</v>
      </c>
      <c r="F20" s="6">
        <v>9.8000000000000007</v>
      </c>
      <c r="G20" s="6">
        <v>47</v>
      </c>
      <c r="H20" s="6">
        <v>0.03</v>
      </c>
      <c r="I20" s="6">
        <v>0</v>
      </c>
      <c r="J20" s="6">
        <v>75.8</v>
      </c>
      <c r="K20" s="6">
        <v>2.2000000000000002</v>
      </c>
      <c r="L20" s="6">
        <v>0.03</v>
      </c>
      <c r="M20" s="6">
        <v>10</v>
      </c>
      <c r="N20" s="6">
        <v>0</v>
      </c>
    </row>
    <row r="21" spans="1:14" ht="29.25" customHeight="1">
      <c r="A21" s="7"/>
      <c r="B21" s="30" t="s">
        <v>34</v>
      </c>
      <c r="C21" s="29">
        <f>SUM(C14:C20)</f>
        <v>880</v>
      </c>
      <c r="D21" s="29">
        <f t="shared" ref="D21:N21" si="1">SUM(D14:D20)</f>
        <v>29.819999999999997</v>
      </c>
      <c r="E21" s="29">
        <f t="shared" si="1"/>
        <v>21.719999999999995</v>
      </c>
      <c r="F21" s="29">
        <f t="shared" si="1"/>
        <v>104.36</v>
      </c>
      <c r="G21" s="29">
        <f t="shared" si="1"/>
        <v>667.02</v>
      </c>
      <c r="H21" s="29">
        <f t="shared" si="1"/>
        <v>0.61699999999999999</v>
      </c>
      <c r="I21" s="29">
        <f t="shared" si="1"/>
        <v>16.12</v>
      </c>
      <c r="J21" s="29">
        <f t="shared" si="1"/>
        <v>110.05</v>
      </c>
      <c r="K21" s="29">
        <f t="shared" si="1"/>
        <v>95.03</v>
      </c>
      <c r="L21" s="29">
        <f t="shared" si="1"/>
        <v>331.05999999999995</v>
      </c>
      <c r="M21" s="29">
        <f t="shared" si="1"/>
        <v>70.97</v>
      </c>
      <c r="N21" s="29">
        <f t="shared" si="1"/>
        <v>6.66</v>
      </c>
    </row>
    <row r="22" spans="1:14" ht="29.25" customHeight="1">
      <c r="A22" s="7"/>
      <c r="B22" s="30" t="s">
        <v>139</v>
      </c>
      <c r="C22" s="29">
        <f>SUM(C21+C12)</f>
        <v>1270</v>
      </c>
      <c r="D22" s="29">
        <f t="shared" ref="D22:N22" si="2">SUM(D21+D12)</f>
        <v>60.53</v>
      </c>
      <c r="E22" s="29">
        <f t="shared" si="2"/>
        <v>48.919999999999995</v>
      </c>
      <c r="F22" s="29">
        <f t="shared" si="2"/>
        <v>144.78</v>
      </c>
      <c r="G22" s="29">
        <f t="shared" si="2"/>
        <v>1218.6199999999999</v>
      </c>
      <c r="H22" s="29">
        <f t="shared" si="2"/>
        <v>91.813999999999993</v>
      </c>
      <c r="I22" s="29">
        <f t="shared" si="2"/>
        <v>158.48000000000002</v>
      </c>
      <c r="J22" s="29">
        <f t="shared" si="2"/>
        <v>110.5</v>
      </c>
      <c r="K22" s="29">
        <f t="shared" si="2"/>
        <v>333.58000000000004</v>
      </c>
      <c r="L22" s="29">
        <f t="shared" si="2"/>
        <v>701.43</v>
      </c>
      <c r="M22" s="29">
        <f t="shared" si="2"/>
        <v>115.63</v>
      </c>
      <c r="N22" s="29">
        <f t="shared" si="2"/>
        <v>7.17</v>
      </c>
    </row>
  </sheetData>
  <mergeCells count="7">
    <mergeCell ref="D5:F5"/>
    <mergeCell ref="G5:G6"/>
    <mergeCell ref="H5:J5"/>
    <mergeCell ref="K5:N5"/>
    <mergeCell ref="A6:A7"/>
    <mergeCell ref="B6:B7"/>
    <mergeCell ref="C6:C7"/>
  </mergeCells>
  <pageMargins left="0.7" right="0.7" top="0.75" bottom="0.75" header="0.3" footer="0.3"/>
  <pageSetup paperSize="9" scale="8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8"/>
  <sheetViews>
    <sheetView topLeftCell="A7" zoomScaleNormal="100" workbookViewId="0">
      <selection activeCell="B23" sqref="B23"/>
    </sheetView>
  </sheetViews>
  <sheetFormatPr defaultRowHeight="15"/>
  <cols>
    <col min="1" max="1" width="15.28515625" customWidth="1"/>
    <col min="2" max="2" width="20.5703125" customWidth="1"/>
    <col min="3" max="3" width="9.85546875" bestFit="1" customWidth="1"/>
    <col min="4" max="4" width="10.42578125" bestFit="1" customWidth="1"/>
    <col min="5" max="5" width="9.42578125" bestFit="1" customWidth="1"/>
    <col min="6" max="7" width="11.5703125" bestFit="1" customWidth="1"/>
    <col min="8" max="10" width="10.42578125" bestFit="1" customWidth="1"/>
    <col min="11" max="12" width="11.5703125" bestFit="1" customWidth="1"/>
    <col min="13" max="13" width="10.42578125" bestFit="1" customWidth="1"/>
    <col min="14" max="14" width="9.42578125" bestFit="1" customWidth="1"/>
  </cols>
  <sheetData>
    <row r="1" spans="1:14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14.2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71"/>
      <c r="L2" s="71"/>
      <c r="M2" s="71"/>
      <c r="N2" s="71"/>
    </row>
    <row r="3" spans="1:14" hidden="1">
      <c r="A3" s="60"/>
      <c r="B3" s="60"/>
      <c r="C3" s="60"/>
      <c r="D3" s="60"/>
      <c r="E3" s="60"/>
      <c r="F3" s="60"/>
      <c r="G3" s="60"/>
      <c r="H3" s="60"/>
      <c r="I3" s="60"/>
      <c r="J3" s="60"/>
      <c r="K3" s="61"/>
      <c r="L3" s="61"/>
      <c r="M3" s="61"/>
      <c r="N3" s="61"/>
    </row>
    <row r="4" spans="1:14" ht="18.75">
      <c r="A4" s="60"/>
      <c r="B4" s="62" t="s">
        <v>130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</row>
    <row r="5" spans="1:14" ht="30">
      <c r="A5" s="63" t="s">
        <v>0</v>
      </c>
      <c r="B5" s="63" t="s">
        <v>1</v>
      </c>
      <c r="C5" s="63" t="s">
        <v>2</v>
      </c>
      <c r="D5" s="108" t="s">
        <v>3</v>
      </c>
      <c r="E5" s="108"/>
      <c r="F5" s="108"/>
      <c r="G5" s="108" t="s">
        <v>35</v>
      </c>
      <c r="H5" s="109" t="s">
        <v>36</v>
      </c>
      <c r="I5" s="109"/>
      <c r="J5" s="109"/>
      <c r="K5" s="109" t="s">
        <v>37</v>
      </c>
      <c r="L5" s="109"/>
      <c r="M5" s="109"/>
      <c r="N5" s="109"/>
    </row>
    <row r="6" spans="1:14" ht="18">
      <c r="A6" s="108"/>
      <c r="B6" s="110" t="s">
        <v>4</v>
      </c>
      <c r="C6" s="108"/>
      <c r="D6" s="63" t="s">
        <v>5</v>
      </c>
      <c r="E6" s="63" t="s">
        <v>6</v>
      </c>
      <c r="F6" s="63" t="s">
        <v>7</v>
      </c>
      <c r="G6" s="108"/>
      <c r="H6" s="63" t="s">
        <v>14</v>
      </c>
      <c r="I6" s="63" t="s">
        <v>8</v>
      </c>
      <c r="J6" s="63" t="s">
        <v>9</v>
      </c>
      <c r="K6" s="63" t="s">
        <v>10</v>
      </c>
      <c r="L6" s="63" t="s">
        <v>11</v>
      </c>
      <c r="M6" s="63" t="s">
        <v>12</v>
      </c>
      <c r="N6" s="63" t="s">
        <v>13</v>
      </c>
    </row>
    <row r="7" spans="1:14">
      <c r="A7" s="108"/>
      <c r="B7" s="110"/>
      <c r="C7" s="108"/>
      <c r="D7" s="63"/>
      <c r="E7" s="63"/>
      <c r="F7" s="64"/>
      <c r="G7" s="64"/>
      <c r="H7" s="63"/>
      <c r="I7" s="63"/>
      <c r="J7" s="63"/>
      <c r="K7" s="63"/>
      <c r="L7" s="63"/>
      <c r="M7" s="63"/>
      <c r="N7" s="63"/>
    </row>
    <row r="8" spans="1:14" ht="24.95" customHeight="1">
      <c r="A8" s="65">
        <v>5362005</v>
      </c>
      <c r="B8" s="77" t="s">
        <v>80</v>
      </c>
      <c r="C8" s="63">
        <v>80</v>
      </c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4" ht="29.25" customHeight="1">
      <c r="A9" s="65">
        <v>3362010</v>
      </c>
      <c r="B9" s="77" t="s">
        <v>81</v>
      </c>
      <c r="C9" s="63">
        <v>50</v>
      </c>
      <c r="D9" s="63">
        <v>0.93</v>
      </c>
      <c r="E9" s="63">
        <v>2.16</v>
      </c>
      <c r="F9" s="63">
        <v>11.51</v>
      </c>
      <c r="G9" s="63">
        <v>71.180000000000007</v>
      </c>
      <c r="H9" s="63">
        <v>0.08</v>
      </c>
      <c r="I9" s="63">
        <v>10.5</v>
      </c>
      <c r="J9" s="63">
        <v>10.5</v>
      </c>
      <c r="K9" s="63">
        <v>7.32</v>
      </c>
      <c r="L9" s="63">
        <v>39.86</v>
      </c>
      <c r="M9" s="63">
        <v>14.66</v>
      </c>
      <c r="N9" s="63">
        <v>0.57999999999999996</v>
      </c>
    </row>
    <row r="10" spans="1:14" ht="45" customHeight="1">
      <c r="A10" s="63"/>
      <c r="B10" s="77" t="s">
        <v>82</v>
      </c>
      <c r="C10" s="63">
        <v>40</v>
      </c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</row>
    <row r="11" spans="1:14" ht="24.95" customHeight="1">
      <c r="A11" s="63">
        <v>943</v>
      </c>
      <c r="B11" s="77" t="s">
        <v>41</v>
      </c>
      <c r="C11" s="63">
        <v>200</v>
      </c>
      <c r="D11" s="63">
        <v>0.2</v>
      </c>
      <c r="E11" s="63">
        <v>0</v>
      </c>
      <c r="F11" s="63">
        <v>14</v>
      </c>
      <c r="G11" s="63">
        <v>28</v>
      </c>
      <c r="H11" s="63">
        <v>0</v>
      </c>
      <c r="I11" s="63">
        <v>0</v>
      </c>
      <c r="J11" s="63">
        <v>0</v>
      </c>
      <c r="K11" s="63">
        <v>6</v>
      </c>
      <c r="L11" s="63">
        <v>0</v>
      </c>
      <c r="M11" s="63">
        <v>0</v>
      </c>
      <c r="N11" s="63">
        <v>0.4</v>
      </c>
    </row>
    <row r="12" spans="1:14" ht="24.95" customHeight="1">
      <c r="A12" s="63" t="s">
        <v>19</v>
      </c>
      <c r="B12" s="77" t="s">
        <v>20</v>
      </c>
      <c r="C12" s="63">
        <v>40</v>
      </c>
      <c r="D12" s="63">
        <v>3.84</v>
      </c>
      <c r="E12" s="63">
        <v>0.47</v>
      </c>
      <c r="F12" s="63">
        <v>23.65</v>
      </c>
      <c r="G12" s="63">
        <v>114.17</v>
      </c>
      <c r="H12" s="63">
        <v>6.7000000000000004E-2</v>
      </c>
      <c r="I12" s="63"/>
      <c r="J12" s="63"/>
      <c r="K12" s="63">
        <v>12</v>
      </c>
      <c r="L12" s="63">
        <v>2.4</v>
      </c>
      <c r="M12" s="63"/>
      <c r="N12" s="63">
        <v>0.8</v>
      </c>
    </row>
    <row r="13" spans="1:14" ht="24.95" customHeight="1">
      <c r="A13" s="63"/>
      <c r="B13" s="78" t="s">
        <v>83</v>
      </c>
      <c r="C13" s="66">
        <f>SUM(C8:C12)</f>
        <v>410</v>
      </c>
      <c r="D13" s="66">
        <f t="shared" ref="D13:N13" si="0">SUM(D8:D12)</f>
        <v>4.97</v>
      </c>
      <c r="E13" s="66">
        <f t="shared" si="0"/>
        <v>2.63</v>
      </c>
      <c r="F13" s="66">
        <f t="shared" si="0"/>
        <v>49.16</v>
      </c>
      <c r="G13" s="66">
        <f t="shared" si="0"/>
        <v>213.35000000000002</v>
      </c>
      <c r="H13" s="66">
        <f t="shared" si="0"/>
        <v>0.14700000000000002</v>
      </c>
      <c r="I13" s="66">
        <f t="shared" si="0"/>
        <v>10.5</v>
      </c>
      <c r="J13" s="66">
        <f t="shared" si="0"/>
        <v>10.5</v>
      </c>
      <c r="K13" s="66">
        <f t="shared" si="0"/>
        <v>25.32</v>
      </c>
      <c r="L13" s="66">
        <f t="shared" si="0"/>
        <v>42.26</v>
      </c>
      <c r="M13" s="66">
        <f t="shared" si="0"/>
        <v>14.66</v>
      </c>
      <c r="N13" s="66">
        <f t="shared" si="0"/>
        <v>1.78</v>
      </c>
    </row>
    <row r="14" spans="1:14" ht="24.95" customHeight="1">
      <c r="A14" s="63"/>
      <c r="B14" s="78" t="s">
        <v>23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</row>
    <row r="15" spans="1:14" ht="24.95" customHeight="1">
      <c r="A15" s="65">
        <v>422010</v>
      </c>
      <c r="B15" s="77" t="s">
        <v>84</v>
      </c>
      <c r="C15" s="63">
        <v>60</v>
      </c>
      <c r="D15" s="63">
        <v>0.85</v>
      </c>
      <c r="E15" s="63">
        <v>3.05</v>
      </c>
      <c r="F15" s="63">
        <v>5.19</v>
      </c>
      <c r="G15" s="63">
        <v>51.54</v>
      </c>
      <c r="H15" s="63">
        <v>0.05</v>
      </c>
      <c r="I15" s="63"/>
      <c r="J15" s="63">
        <v>16.760000000000002</v>
      </c>
      <c r="K15" s="63">
        <v>18.68</v>
      </c>
      <c r="L15" s="63">
        <v>34.61</v>
      </c>
      <c r="M15" s="63">
        <v>16.260000000000002</v>
      </c>
      <c r="N15" s="63">
        <v>0.75</v>
      </c>
    </row>
    <row r="16" spans="1:14" ht="24.95" customHeight="1">
      <c r="A16" s="63">
        <v>208</v>
      </c>
      <c r="B16" s="77" t="s">
        <v>85</v>
      </c>
      <c r="C16" s="63">
        <v>250</v>
      </c>
      <c r="D16" s="63">
        <v>2.69</v>
      </c>
      <c r="E16" s="63">
        <v>2.84</v>
      </c>
      <c r="F16" s="63">
        <v>17.14</v>
      </c>
      <c r="G16" s="63">
        <v>104.75</v>
      </c>
      <c r="H16" s="63">
        <v>0.11</v>
      </c>
      <c r="I16" s="63">
        <v>0</v>
      </c>
      <c r="J16" s="63">
        <v>8.25</v>
      </c>
      <c r="K16" s="63">
        <v>24.6</v>
      </c>
      <c r="L16" s="63">
        <v>66.650000000000006</v>
      </c>
      <c r="M16" s="63">
        <v>27</v>
      </c>
      <c r="N16" s="63">
        <v>1.0900000000000001</v>
      </c>
    </row>
    <row r="17" spans="1:14" ht="24.95" customHeight="1">
      <c r="A17" s="63"/>
      <c r="B17" s="77" t="s">
        <v>86</v>
      </c>
      <c r="C17" s="63">
        <v>100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</row>
    <row r="18" spans="1:14" ht="24.95" customHeight="1">
      <c r="A18" s="67"/>
      <c r="B18" s="79" t="s">
        <v>87</v>
      </c>
      <c r="C18" s="67">
        <v>200</v>
      </c>
      <c r="D18" s="67">
        <v>1</v>
      </c>
      <c r="E18" s="67">
        <v>0</v>
      </c>
      <c r="F18" s="67">
        <v>23.4</v>
      </c>
      <c r="G18" s="67">
        <v>94.25</v>
      </c>
      <c r="H18" s="67">
        <v>0.03</v>
      </c>
      <c r="I18" s="67">
        <v>0.01</v>
      </c>
      <c r="J18" s="67">
        <v>4.01</v>
      </c>
      <c r="K18" s="67">
        <v>16.04</v>
      </c>
      <c r="L18" s="67">
        <v>1.01</v>
      </c>
      <c r="M18" s="67">
        <v>20.12</v>
      </c>
      <c r="N18" s="67">
        <v>0.4</v>
      </c>
    </row>
    <row r="19" spans="1:14" ht="24.95" customHeight="1">
      <c r="A19" s="63">
        <v>579</v>
      </c>
      <c r="B19" s="77" t="s">
        <v>65</v>
      </c>
      <c r="C19" s="63"/>
      <c r="D19" s="63"/>
      <c r="E19" s="63"/>
      <c r="F19" s="63">
        <v>6</v>
      </c>
      <c r="G19" s="63"/>
      <c r="H19" s="63"/>
      <c r="I19" s="63"/>
      <c r="J19" s="63"/>
      <c r="K19" s="63"/>
      <c r="L19" s="63"/>
      <c r="M19" s="63"/>
      <c r="N19" s="63"/>
    </row>
    <row r="20" spans="1:14" ht="24.95" customHeight="1">
      <c r="A20" s="63">
        <v>13.5</v>
      </c>
      <c r="B20" s="77" t="s">
        <v>20</v>
      </c>
      <c r="C20" s="63">
        <v>40</v>
      </c>
      <c r="D20" s="63">
        <v>3.84</v>
      </c>
      <c r="E20" s="63">
        <v>0.47</v>
      </c>
      <c r="F20" s="63">
        <v>23.65</v>
      </c>
      <c r="G20" s="63">
        <v>114.17</v>
      </c>
      <c r="H20" s="63">
        <v>6.7000000000000004E-2</v>
      </c>
      <c r="I20" s="63"/>
      <c r="J20" s="63"/>
      <c r="K20" s="63">
        <v>12</v>
      </c>
      <c r="L20" s="63">
        <v>2.4</v>
      </c>
      <c r="M20" s="63"/>
      <c r="N20" s="63">
        <v>0.8</v>
      </c>
    </row>
    <row r="21" spans="1:14" ht="24.95" customHeight="1">
      <c r="A21" s="63">
        <v>847</v>
      </c>
      <c r="B21" s="77" t="s">
        <v>88</v>
      </c>
      <c r="C21" s="63">
        <v>100</v>
      </c>
      <c r="D21" s="63">
        <v>0.4</v>
      </c>
      <c r="E21" s="63">
        <v>0.4</v>
      </c>
      <c r="F21" s="63">
        <v>9.8000000000000007</v>
      </c>
      <c r="G21" s="63">
        <v>47</v>
      </c>
      <c r="H21" s="63">
        <v>0.03</v>
      </c>
      <c r="I21" s="63">
        <v>0</v>
      </c>
      <c r="J21" s="63">
        <v>10</v>
      </c>
      <c r="K21" s="63">
        <v>10</v>
      </c>
      <c r="L21" s="63">
        <v>75.8</v>
      </c>
      <c r="M21" s="63">
        <v>0</v>
      </c>
      <c r="N21" s="63">
        <v>2.2000000000000002</v>
      </c>
    </row>
    <row r="22" spans="1:14" ht="24.95" customHeight="1">
      <c r="A22" s="63"/>
      <c r="B22" s="78" t="s">
        <v>89</v>
      </c>
      <c r="C22" s="66">
        <f t="shared" ref="C22:N22" si="1">SUM(C15:C21)</f>
        <v>750</v>
      </c>
      <c r="D22" s="66">
        <f t="shared" si="1"/>
        <v>8.7799999999999994</v>
      </c>
      <c r="E22" s="66">
        <f t="shared" si="1"/>
        <v>6.76</v>
      </c>
      <c r="F22" s="66">
        <f t="shared" si="1"/>
        <v>85.179999999999993</v>
      </c>
      <c r="G22" s="66">
        <f t="shared" si="1"/>
        <v>411.71</v>
      </c>
      <c r="H22" s="66">
        <f t="shared" si="1"/>
        <v>0.28700000000000003</v>
      </c>
      <c r="I22" s="66">
        <f t="shared" si="1"/>
        <v>0.01</v>
      </c>
      <c r="J22" s="66">
        <f t="shared" si="1"/>
        <v>39.020000000000003</v>
      </c>
      <c r="K22" s="66">
        <f t="shared" si="1"/>
        <v>81.319999999999993</v>
      </c>
      <c r="L22" s="66">
        <f t="shared" si="1"/>
        <v>180.47000000000003</v>
      </c>
      <c r="M22" s="66">
        <f t="shared" si="1"/>
        <v>63.38000000000001</v>
      </c>
      <c r="N22" s="66">
        <f t="shared" si="1"/>
        <v>5.24</v>
      </c>
    </row>
    <row r="23" spans="1:14" ht="24.95" customHeight="1">
      <c r="A23" s="63"/>
      <c r="B23" s="78" t="s">
        <v>139</v>
      </c>
      <c r="C23" s="66">
        <f t="shared" ref="C23:N23" si="2">SUM(C22+C13)</f>
        <v>1160</v>
      </c>
      <c r="D23" s="66">
        <f t="shared" si="2"/>
        <v>13.75</v>
      </c>
      <c r="E23" s="66">
        <f t="shared" si="2"/>
        <v>9.39</v>
      </c>
      <c r="F23" s="66">
        <f t="shared" si="2"/>
        <v>134.33999999999997</v>
      </c>
      <c r="G23" s="66">
        <f t="shared" si="2"/>
        <v>625.05999999999995</v>
      </c>
      <c r="H23" s="66">
        <f t="shared" si="2"/>
        <v>0.43400000000000005</v>
      </c>
      <c r="I23" s="66">
        <f t="shared" si="2"/>
        <v>10.51</v>
      </c>
      <c r="J23" s="66">
        <f t="shared" si="2"/>
        <v>49.52</v>
      </c>
      <c r="K23" s="66">
        <f t="shared" si="2"/>
        <v>106.63999999999999</v>
      </c>
      <c r="L23" s="66">
        <f t="shared" si="2"/>
        <v>222.73000000000002</v>
      </c>
      <c r="M23" s="66">
        <f t="shared" si="2"/>
        <v>78.040000000000006</v>
      </c>
      <c r="N23" s="66">
        <f t="shared" si="2"/>
        <v>7.0200000000000005</v>
      </c>
    </row>
    <row r="24" spans="1:14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</row>
    <row r="25" spans="1:14" ht="15.75">
      <c r="A25" s="60"/>
      <c r="B25" s="60"/>
      <c r="C25" s="60"/>
      <c r="D25" s="60"/>
      <c r="E25" s="60"/>
      <c r="F25" s="60"/>
      <c r="G25" s="60"/>
      <c r="H25" s="60"/>
      <c r="I25" s="60"/>
      <c r="J25" s="68"/>
      <c r="K25" s="60"/>
      <c r="L25" s="60"/>
      <c r="M25" s="60"/>
      <c r="N25" s="60"/>
    </row>
    <row r="26" spans="1:14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</row>
    <row r="27" spans="1:14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</row>
    <row r="28" spans="1:14" ht="30" customHeight="1">
      <c r="E28" s="59"/>
    </row>
  </sheetData>
  <mergeCells count="7">
    <mergeCell ref="D5:F5"/>
    <mergeCell ref="G5:G6"/>
    <mergeCell ref="H5:J5"/>
    <mergeCell ref="K5:N5"/>
    <mergeCell ref="A6:A7"/>
    <mergeCell ref="B6:B7"/>
    <mergeCell ref="C6:C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3"/>
  <sheetViews>
    <sheetView topLeftCell="A7" zoomScaleNormal="100" workbookViewId="0">
      <selection activeCell="B23" sqref="B23"/>
    </sheetView>
  </sheetViews>
  <sheetFormatPr defaultRowHeight="15"/>
  <cols>
    <col min="1" max="1" width="12.85546875" customWidth="1"/>
    <col min="2" max="2" width="27.28515625" customWidth="1"/>
  </cols>
  <sheetData>
    <row r="2" spans="1:14">
      <c r="K2" s="70"/>
      <c r="L2" s="70"/>
      <c r="M2" s="70"/>
      <c r="N2" s="70"/>
    </row>
    <row r="3" spans="1:14">
      <c r="K3" s="70"/>
      <c r="L3" s="70"/>
      <c r="M3" s="70"/>
      <c r="N3" s="70"/>
    </row>
    <row r="4" spans="1:14" ht="18.75">
      <c r="B4" s="49" t="s">
        <v>131</v>
      </c>
      <c r="K4" s="70"/>
      <c r="L4" s="70"/>
      <c r="M4" s="70"/>
      <c r="N4" s="70"/>
    </row>
    <row r="5" spans="1:14" ht="30">
      <c r="A5" s="6" t="s">
        <v>0</v>
      </c>
      <c r="B5" s="6" t="s">
        <v>1</v>
      </c>
      <c r="C5" s="6" t="s">
        <v>2</v>
      </c>
      <c r="D5" s="85" t="s">
        <v>3</v>
      </c>
      <c r="E5" s="85"/>
      <c r="F5" s="85"/>
      <c r="G5" s="85" t="s">
        <v>35</v>
      </c>
      <c r="H5" s="84" t="s">
        <v>36</v>
      </c>
      <c r="I5" s="84"/>
      <c r="J5" s="84"/>
      <c r="K5" s="111" t="s">
        <v>37</v>
      </c>
      <c r="L5" s="111"/>
      <c r="M5" s="111"/>
      <c r="N5" s="111"/>
    </row>
    <row r="6" spans="1:14" ht="18">
      <c r="A6" s="85"/>
      <c r="B6" s="87" t="s">
        <v>4</v>
      </c>
      <c r="C6" s="85"/>
      <c r="D6" s="6" t="s">
        <v>5</v>
      </c>
      <c r="E6" s="6" t="s">
        <v>6</v>
      </c>
      <c r="F6" s="6" t="s">
        <v>7</v>
      </c>
      <c r="G6" s="85"/>
      <c r="H6" s="6" t="s">
        <v>14</v>
      </c>
      <c r="I6" s="6" t="s">
        <v>8</v>
      </c>
      <c r="J6" s="6" t="s">
        <v>9</v>
      </c>
      <c r="K6" s="6" t="s">
        <v>10</v>
      </c>
      <c r="L6" s="6" t="s">
        <v>11</v>
      </c>
      <c r="M6" s="6" t="s">
        <v>12</v>
      </c>
      <c r="N6" s="6" t="s">
        <v>13</v>
      </c>
    </row>
    <row r="7" spans="1:14">
      <c r="A7" s="85"/>
      <c r="B7" s="87"/>
      <c r="C7" s="85"/>
      <c r="D7" s="6"/>
      <c r="E7" s="6"/>
      <c r="F7" s="7"/>
      <c r="G7" s="7"/>
      <c r="H7" s="6"/>
      <c r="I7" s="6"/>
      <c r="J7" s="6"/>
      <c r="K7" s="6"/>
      <c r="L7" s="6"/>
      <c r="M7" s="6"/>
      <c r="N7" s="6"/>
    </row>
    <row r="8" spans="1:14" ht="26.1" customHeight="1">
      <c r="A8" s="23">
        <v>442</v>
      </c>
      <c r="B8" s="6" t="s">
        <v>90</v>
      </c>
      <c r="C8" s="6">
        <v>150</v>
      </c>
      <c r="D8" s="6">
        <v>20.64</v>
      </c>
      <c r="E8" s="6">
        <v>24.95</v>
      </c>
      <c r="F8" s="6">
        <v>3.05</v>
      </c>
      <c r="G8" s="28">
        <v>320.18</v>
      </c>
      <c r="H8" s="6">
        <v>0.12</v>
      </c>
      <c r="I8" s="6">
        <v>0.32</v>
      </c>
      <c r="J8" s="6">
        <v>0.48</v>
      </c>
      <c r="K8" s="6">
        <v>396.3</v>
      </c>
      <c r="L8" s="6">
        <v>241.94</v>
      </c>
      <c r="M8" s="6">
        <v>21.03</v>
      </c>
      <c r="N8" s="6">
        <v>5.51</v>
      </c>
    </row>
    <row r="9" spans="1:14" ht="26.1" customHeight="1">
      <c r="A9" s="23">
        <v>304</v>
      </c>
      <c r="B9" s="6" t="s">
        <v>67</v>
      </c>
      <c r="C9" s="6">
        <v>10</v>
      </c>
      <c r="D9" s="6">
        <v>6.24</v>
      </c>
      <c r="E9" s="6">
        <v>6.1</v>
      </c>
      <c r="F9" s="6">
        <v>19.7</v>
      </c>
      <c r="G9" s="28">
        <v>158.63999999999999</v>
      </c>
      <c r="H9" s="6"/>
      <c r="I9" s="6"/>
      <c r="J9" s="6"/>
      <c r="K9" s="6"/>
      <c r="L9" s="6"/>
      <c r="M9" s="6"/>
      <c r="N9" s="6"/>
    </row>
    <row r="10" spans="1:14" ht="26.1" customHeight="1">
      <c r="A10" s="23">
        <v>681</v>
      </c>
      <c r="B10" s="6" t="s">
        <v>41</v>
      </c>
      <c r="C10" s="6">
        <v>200</v>
      </c>
      <c r="D10" s="6"/>
      <c r="E10" s="6"/>
      <c r="F10" s="6"/>
      <c r="G10" s="28"/>
      <c r="H10" s="6">
        <v>6.7000000000000004E-2</v>
      </c>
      <c r="I10" s="6"/>
      <c r="J10" s="6"/>
      <c r="K10" s="6">
        <v>9.69</v>
      </c>
      <c r="L10" s="6">
        <v>34.770000000000003</v>
      </c>
      <c r="M10" s="6">
        <v>6.63</v>
      </c>
      <c r="N10" s="6">
        <v>0.51</v>
      </c>
    </row>
    <row r="11" spans="1:14" ht="26.1" customHeight="1">
      <c r="A11" s="23">
        <v>1035</v>
      </c>
      <c r="B11" s="6" t="s">
        <v>20</v>
      </c>
      <c r="C11" s="6">
        <v>50</v>
      </c>
      <c r="D11" s="6">
        <v>3.84</v>
      </c>
      <c r="E11" s="6">
        <v>0.47</v>
      </c>
      <c r="F11" s="6">
        <v>23.65</v>
      </c>
      <c r="G11" s="28">
        <v>114.17</v>
      </c>
      <c r="H11" s="6"/>
      <c r="I11" s="6"/>
      <c r="J11" s="6"/>
      <c r="K11" s="6"/>
      <c r="L11" s="6"/>
      <c r="M11" s="6"/>
      <c r="N11" s="6"/>
    </row>
    <row r="12" spans="1:14" ht="26.1" customHeight="1">
      <c r="A12" s="23">
        <v>943</v>
      </c>
      <c r="B12" s="6" t="s">
        <v>68</v>
      </c>
      <c r="C12" s="6">
        <v>40</v>
      </c>
      <c r="D12" s="6">
        <v>2.2000000000000002</v>
      </c>
      <c r="E12" s="6">
        <v>1.45</v>
      </c>
      <c r="F12" s="6">
        <v>38.549999999999997</v>
      </c>
      <c r="G12" s="28">
        <v>166.5</v>
      </c>
      <c r="H12" s="6"/>
      <c r="I12" s="6"/>
      <c r="J12" s="6"/>
      <c r="K12" s="6"/>
      <c r="L12" s="6"/>
      <c r="M12" s="6"/>
      <c r="N12" s="6"/>
    </row>
    <row r="13" spans="1:14" ht="26.1" customHeight="1">
      <c r="A13" s="23"/>
      <c r="B13" s="26" t="s">
        <v>53</v>
      </c>
      <c r="C13" s="6">
        <f>SUM(C8:C12)</f>
        <v>450</v>
      </c>
      <c r="D13" s="6">
        <f t="shared" ref="D13:N13" si="0">SUM(D8:D12)</f>
        <v>32.92</v>
      </c>
      <c r="E13" s="6">
        <f t="shared" si="0"/>
        <v>32.97</v>
      </c>
      <c r="F13" s="6">
        <f t="shared" si="0"/>
        <v>84.949999999999989</v>
      </c>
      <c r="G13" s="6">
        <f t="shared" si="0"/>
        <v>759.49</v>
      </c>
      <c r="H13" s="6">
        <f t="shared" si="0"/>
        <v>0.187</v>
      </c>
      <c r="I13" s="6">
        <f t="shared" si="0"/>
        <v>0.32</v>
      </c>
      <c r="J13" s="6">
        <f t="shared" si="0"/>
        <v>0.48</v>
      </c>
      <c r="K13" s="6">
        <f t="shared" si="0"/>
        <v>405.99</v>
      </c>
      <c r="L13" s="6">
        <f t="shared" si="0"/>
        <v>276.70999999999998</v>
      </c>
      <c r="M13" s="6">
        <f t="shared" si="0"/>
        <v>27.66</v>
      </c>
      <c r="N13" s="6">
        <f t="shared" si="0"/>
        <v>6.02</v>
      </c>
    </row>
    <row r="14" spans="1:14" ht="26.1" customHeight="1">
      <c r="A14" s="23"/>
      <c r="B14" s="74" t="s">
        <v>23</v>
      </c>
      <c r="C14" s="6"/>
      <c r="D14" s="6"/>
      <c r="E14" s="6"/>
      <c r="F14" s="6"/>
      <c r="G14" s="41"/>
    </row>
    <row r="15" spans="1:14" ht="26.1" customHeight="1">
      <c r="A15" s="23"/>
      <c r="B15" s="6" t="s">
        <v>91</v>
      </c>
      <c r="C15" s="6">
        <v>100</v>
      </c>
      <c r="D15" s="6">
        <v>2.98</v>
      </c>
      <c r="E15" s="6">
        <v>5.19</v>
      </c>
      <c r="F15" s="42">
        <v>6.25</v>
      </c>
      <c r="G15" s="6">
        <v>83.6</v>
      </c>
      <c r="H15" s="43">
        <v>0.11</v>
      </c>
      <c r="I15" s="6"/>
      <c r="J15" s="6">
        <v>11</v>
      </c>
      <c r="K15" s="6">
        <v>21.45</v>
      </c>
      <c r="L15" s="6">
        <v>59.95</v>
      </c>
      <c r="M15" s="6">
        <v>20.8</v>
      </c>
      <c r="N15" s="6">
        <v>0.68</v>
      </c>
    </row>
    <row r="16" spans="1:14" ht="26.1" customHeight="1">
      <c r="A16" s="23" t="s">
        <v>92</v>
      </c>
      <c r="B16" s="6" t="s">
        <v>93</v>
      </c>
      <c r="C16" s="6">
        <v>250</v>
      </c>
      <c r="D16" s="6">
        <v>2.52</v>
      </c>
      <c r="E16" s="6">
        <v>4.6500000000000004</v>
      </c>
      <c r="F16" s="42">
        <v>19.12</v>
      </c>
      <c r="G16" s="6">
        <v>150</v>
      </c>
      <c r="H16" s="43">
        <v>0.06</v>
      </c>
      <c r="I16" s="6"/>
      <c r="J16" s="6">
        <v>10.29</v>
      </c>
      <c r="K16" s="6">
        <v>44.38</v>
      </c>
      <c r="L16" s="6">
        <v>53.23</v>
      </c>
      <c r="M16" s="6">
        <v>26.25</v>
      </c>
      <c r="N16" s="6">
        <v>1.19</v>
      </c>
    </row>
    <row r="17" spans="1:14" ht="26.1" customHeight="1">
      <c r="A17" s="23">
        <v>206</v>
      </c>
      <c r="B17" s="6" t="s">
        <v>94</v>
      </c>
      <c r="C17" s="6">
        <v>150</v>
      </c>
      <c r="D17" s="6">
        <v>3.6</v>
      </c>
      <c r="E17" s="6">
        <v>5.85</v>
      </c>
      <c r="F17" s="42">
        <v>28.35</v>
      </c>
      <c r="G17" s="6">
        <v>180</v>
      </c>
      <c r="H17" s="43">
        <v>4.4999999999999998E-2</v>
      </c>
      <c r="I17" s="6">
        <v>4.4999999999999998E-2</v>
      </c>
      <c r="J17" s="6">
        <v>0.113</v>
      </c>
      <c r="K17" s="6">
        <v>1.7549999999999999</v>
      </c>
      <c r="L17" s="6">
        <v>89</v>
      </c>
      <c r="M17" s="6">
        <v>27.98</v>
      </c>
      <c r="N17" s="6">
        <v>0.76500000000000001</v>
      </c>
    </row>
    <row r="18" spans="1:14" ht="26.1" customHeight="1">
      <c r="A18" s="23">
        <v>244</v>
      </c>
      <c r="B18" s="6" t="s">
        <v>95</v>
      </c>
      <c r="C18" s="6">
        <v>80</v>
      </c>
      <c r="D18" s="6">
        <v>19.72</v>
      </c>
      <c r="E18" s="6">
        <v>17.89</v>
      </c>
      <c r="F18" s="42">
        <v>4.76</v>
      </c>
      <c r="G18" s="6">
        <v>168.2</v>
      </c>
      <c r="H18" s="43">
        <v>0.17</v>
      </c>
      <c r="I18" s="6">
        <v>0</v>
      </c>
      <c r="J18" s="6">
        <v>1.28</v>
      </c>
      <c r="K18" s="6">
        <v>24.36</v>
      </c>
      <c r="L18" s="6">
        <v>194.69</v>
      </c>
      <c r="M18" s="6">
        <v>26.01</v>
      </c>
      <c r="N18" s="6">
        <v>2.3199999999999998</v>
      </c>
    </row>
    <row r="19" spans="1:14" ht="26.1" customHeight="1">
      <c r="A19" s="23">
        <v>859</v>
      </c>
      <c r="B19" s="6" t="s">
        <v>73</v>
      </c>
      <c r="C19" s="6">
        <v>200</v>
      </c>
      <c r="D19" s="6">
        <v>0.2</v>
      </c>
      <c r="E19" s="6">
        <v>0.2</v>
      </c>
      <c r="F19" s="42">
        <v>22.3</v>
      </c>
      <c r="G19" s="6">
        <v>110</v>
      </c>
      <c r="H19" s="43">
        <v>0.26</v>
      </c>
      <c r="I19" s="6">
        <v>0.1</v>
      </c>
      <c r="J19" s="6">
        <v>20.3</v>
      </c>
      <c r="K19" s="6">
        <v>14.72</v>
      </c>
      <c r="L19" s="6">
        <v>4.4000000000000004</v>
      </c>
      <c r="M19" s="6">
        <v>5.4</v>
      </c>
      <c r="N19" s="6">
        <v>0.9</v>
      </c>
    </row>
    <row r="20" spans="1:14" ht="26.1" customHeight="1">
      <c r="A20" s="27">
        <v>10352005</v>
      </c>
      <c r="B20" s="6" t="s">
        <v>51</v>
      </c>
      <c r="C20" s="6">
        <v>40</v>
      </c>
      <c r="D20" s="6">
        <v>3.84</v>
      </c>
      <c r="E20" s="6">
        <v>0.47</v>
      </c>
      <c r="F20" s="42">
        <v>23.65</v>
      </c>
      <c r="G20" s="6">
        <v>23.65</v>
      </c>
      <c r="H20" s="43">
        <v>6.7000000000000004E-2</v>
      </c>
      <c r="I20" s="6"/>
      <c r="J20" s="6"/>
      <c r="K20" s="6"/>
      <c r="L20" s="6"/>
      <c r="M20" s="6"/>
      <c r="N20" s="6"/>
    </row>
    <row r="21" spans="1:14" ht="26.1" customHeight="1">
      <c r="A21" s="6"/>
      <c r="B21" s="6" t="s">
        <v>74</v>
      </c>
      <c r="C21" s="6">
        <v>150</v>
      </c>
      <c r="D21" s="6">
        <v>0.4</v>
      </c>
      <c r="E21" s="6">
        <v>0.4</v>
      </c>
      <c r="F21" s="42">
        <v>9.8000000000000007</v>
      </c>
      <c r="G21" s="6">
        <v>47</v>
      </c>
      <c r="H21" s="43">
        <v>10</v>
      </c>
      <c r="I21" s="6">
        <v>0</v>
      </c>
      <c r="J21" s="6">
        <v>75.8</v>
      </c>
      <c r="K21" s="6">
        <v>2.2000000000000002</v>
      </c>
      <c r="L21" s="6">
        <v>0.03</v>
      </c>
      <c r="M21" s="6">
        <v>10</v>
      </c>
      <c r="N21" s="6">
        <v>0</v>
      </c>
    </row>
    <row r="22" spans="1:14" ht="26.1" customHeight="1">
      <c r="A22" s="6"/>
      <c r="B22" s="40" t="s">
        <v>96</v>
      </c>
      <c r="C22" s="40">
        <f>SUM(C15:C21)</f>
        <v>970</v>
      </c>
      <c r="D22" s="40">
        <f t="shared" ref="D22:N22" si="1">SUM(D15:D21)</f>
        <v>33.26</v>
      </c>
      <c r="E22" s="40">
        <f t="shared" si="1"/>
        <v>34.65</v>
      </c>
      <c r="F22" s="40">
        <f t="shared" si="1"/>
        <v>114.23</v>
      </c>
      <c r="G22" s="80">
        <f t="shared" si="1"/>
        <v>762.44999999999993</v>
      </c>
      <c r="H22" s="40">
        <f t="shared" si="1"/>
        <v>10.712</v>
      </c>
      <c r="I22" s="40">
        <f t="shared" si="1"/>
        <v>0.14500000000000002</v>
      </c>
      <c r="J22" s="40">
        <f t="shared" si="1"/>
        <v>118.783</v>
      </c>
      <c r="K22" s="40">
        <f t="shared" si="1"/>
        <v>108.86499999999999</v>
      </c>
      <c r="L22" s="40">
        <f t="shared" si="1"/>
        <v>401.29999999999995</v>
      </c>
      <c r="M22" s="40">
        <f t="shared" si="1"/>
        <v>116.44000000000001</v>
      </c>
      <c r="N22" s="40">
        <f t="shared" si="1"/>
        <v>5.8550000000000004</v>
      </c>
    </row>
    <row r="23" spans="1:14" ht="26.1" customHeight="1">
      <c r="A23" s="7"/>
      <c r="B23" s="40" t="s">
        <v>139</v>
      </c>
      <c r="C23" s="29">
        <f>SUM(C22+C13)</f>
        <v>1420</v>
      </c>
      <c r="D23" s="29">
        <f t="shared" ref="D23:N23" si="2">SUM(D22+D13)</f>
        <v>66.180000000000007</v>
      </c>
      <c r="E23" s="29">
        <f t="shared" si="2"/>
        <v>67.62</v>
      </c>
      <c r="F23" s="29">
        <f t="shared" si="2"/>
        <v>199.18</v>
      </c>
      <c r="G23" s="29">
        <f t="shared" si="2"/>
        <v>1521.94</v>
      </c>
      <c r="H23" s="29">
        <f t="shared" si="2"/>
        <v>10.898999999999999</v>
      </c>
      <c r="I23" s="29">
        <f t="shared" si="2"/>
        <v>0.46500000000000002</v>
      </c>
      <c r="J23" s="29">
        <f t="shared" si="2"/>
        <v>119.26300000000001</v>
      </c>
      <c r="K23" s="29">
        <f t="shared" si="2"/>
        <v>514.85500000000002</v>
      </c>
      <c r="L23" s="29">
        <f t="shared" si="2"/>
        <v>678.01</v>
      </c>
      <c r="M23" s="29">
        <f t="shared" si="2"/>
        <v>144.10000000000002</v>
      </c>
      <c r="N23" s="29">
        <f t="shared" si="2"/>
        <v>11.875</v>
      </c>
    </row>
  </sheetData>
  <mergeCells count="7">
    <mergeCell ref="D5:F5"/>
    <mergeCell ref="G5:G6"/>
    <mergeCell ref="H5:J5"/>
    <mergeCell ref="K5:N5"/>
    <mergeCell ref="A6:A7"/>
    <mergeCell ref="B6:B7"/>
    <mergeCell ref="C6:C7"/>
  </mergeCells>
  <pageMargins left="0.7" right="0.7" top="0.75" bottom="0.75" header="0.3" footer="0.3"/>
  <pageSetup paperSize="9" scale="8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1"/>
  <sheetViews>
    <sheetView zoomScaleNormal="100" workbookViewId="0">
      <selection activeCell="C20" sqref="C20:N20"/>
    </sheetView>
  </sheetViews>
  <sheetFormatPr defaultRowHeight="15"/>
  <cols>
    <col min="2" max="2" width="29.140625" customWidth="1"/>
  </cols>
  <sheetData>
    <row r="2" spans="1:14">
      <c r="K2" s="72"/>
      <c r="L2" s="72"/>
      <c r="M2" s="72"/>
      <c r="N2" s="72"/>
    </row>
    <row r="3" spans="1:14">
      <c r="K3" s="70"/>
      <c r="L3" s="70"/>
      <c r="M3" s="70"/>
      <c r="N3" s="70"/>
    </row>
    <row r="4" spans="1:14" ht="18.75">
      <c r="B4" s="49" t="s">
        <v>132</v>
      </c>
      <c r="K4" s="70"/>
      <c r="L4" s="70"/>
      <c r="M4" s="70"/>
      <c r="N4" s="70"/>
    </row>
    <row r="5" spans="1:14" ht="45">
      <c r="A5" s="6" t="s">
        <v>0</v>
      </c>
      <c r="B5" s="6" t="s">
        <v>1</v>
      </c>
      <c r="C5" s="6" t="s">
        <v>2</v>
      </c>
      <c r="D5" s="102" t="s">
        <v>3</v>
      </c>
      <c r="E5" s="103"/>
      <c r="F5" s="103"/>
      <c r="G5" s="89" t="s">
        <v>35</v>
      </c>
      <c r="H5" s="91" t="s">
        <v>36</v>
      </c>
      <c r="I5" s="92"/>
      <c r="J5" s="93"/>
      <c r="K5" s="106" t="s">
        <v>37</v>
      </c>
      <c r="L5" s="106"/>
      <c r="M5" s="106"/>
      <c r="N5" s="107"/>
    </row>
    <row r="6" spans="1:14" ht="18">
      <c r="A6" s="85"/>
      <c r="B6" s="87" t="s">
        <v>4</v>
      </c>
      <c r="C6" s="85"/>
      <c r="D6" s="6" t="s">
        <v>5</v>
      </c>
      <c r="E6" s="6" t="s">
        <v>6</v>
      </c>
      <c r="F6" s="6" t="s">
        <v>7</v>
      </c>
      <c r="G6" s="90"/>
      <c r="H6" s="9" t="s">
        <v>14</v>
      </c>
      <c r="I6" s="10" t="s">
        <v>8</v>
      </c>
      <c r="J6" s="10" t="s">
        <v>9</v>
      </c>
      <c r="K6" s="10" t="s">
        <v>10</v>
      </c>
      <c r="L6" s="10" t="s">
        <v>11</v>
      </c>
      <c r="M6" s="10" t="s">
        <v>12</v>
      </c>
      <c r="N6" s="11" t="s">
        <v>13</v>
      </c>
    </row>
    <row r="7" spans="1:14">
      <c r="A7" s="85"/>
      <c r="B7" s="87"/>
      <c r="C7" s="85"/>
      <c r="D7" s="17"/>
      <c r="E7" s="17"/>
      <c r="F7" s="18"/>
      <c r="G7" s="19"/>
      <c r="H7" s="20"/>
      <c r="I7" s="21"/>
      <c r="J7" s="21"/>
      <c r="K7" s="21"/>
      <c r="L7" s="21"/>
      <c r="M7" s="21"/>
      <c r="N7" s="22"/>
    </row>
    <row r="8" spans="1:14" ht="26.1" customHeight="1">
      <c r="A8" s="23">
        <v>122020</v>
      </c>
      <c r="B8" s="6" t="s">
        <v>97</v>
      </c>
      <c r="C8" s="6">
        <v>60</v>
      </c>
      <c r="D8" s="6">
        <v>1.73</v>
      </c>
      <c r="E8" s="6">
        <v>3.71</v>
      </c>
      <c r="F8" s="6">
        <v>4.82</v>
      </c>
      <c r="G8" s="6">
        <v>59.58</v>
      </c>
      <c r="H8" s="6">
        <v>0.06</v>
      </c>
      <c r="I8" s="6"/>
      <c r="J8" s="6">
        <v>5.58</v>
      </c>
      <c r="K8" s="6">
        <v>11.2</v>
      </c>
      <c r="L8" s="6">
        <v>3.48</v>
      </c>
      <c r="M8" s="6">
        <v>11.72</v>
      </c>
      <c r="N8" s="6">
        <v>0.4</v>
      </c>
    </row>
    <row r="9" spans="1:14" ht="26.1" customHeight="1">
      <c r="A9" s="23">
        <v>438205</v>
      </c>
      <c r="B9" s="6" t="s">
        <v>98</v>
      </c>
      <c r="C9" s="6">
        <v>150</v>
      </c>
      <c r="D9" s="6">
        <v>14.24</v>
      </c>
      <c r="E9" s="6">
        <v>21.24</v>
      </c>
      <c r="F9" s="6">
        <v>2.63</v>
      </c>
      <c r="G9" s="6">
        <v>258.75</v>
      </c>
      <c r="H9" s="6">
        <v>0.13</v>
      </c>
      <c r="I9" s="6">
        <v>452</v>
      </c>
      <c r="J9" s="6">
        <v>0.33</v>
      </c>
      <c r="K9" s="6">
        <v>113.79</v>
      </c>
      <c r="L9" s="6">
        <v>259.87</v>
      </c>
      <c r="M9" s="6">
        <v>19.48</v>
      </c>
      <c r="N9" s="6">
        <v>3.91</v>
      </c>
    </row>
    <row r="10" spans="1:14" ht="26.1" customHeight="1">
      <c r="A10" s="23">
        <v>9592005</v>
      </c>
      <c r="B10" s="6" t="s">
        <v>99</v>
      </c>
      <c r="C10" s="6">
        <v>150</v>
      </c>
      <c r="D10" s="6">
        <v>2.64</v>
      </c>
      <c r="E10" s="6">
        <v>2.79</v>
      </c>
      <c r="F10" s="6">
        <v>19.12</v>
      </c>
      <c r="G10" s="6">
        <v>108.9</v>
      </c>
      <c r="H10" s="6">
        <v>0.04</v>
      </c>
      <c r="I10" s="6">
        <v>0.01</v>
      </c>
      <c r="J10" s="6">
        <v>1.3</v>
      </c>
      <c r="K10" s="6">
        <v>91.5</v>
      </c>
      <c r="L10" s="6">
        <v>67.5</v>
      </c>
      <c r="M10" s="6">
        <v>14</v>
      </c>
      <c r="N10" s="6">
        <v>0.56000000000000005</v>
      </c>
    </row>
    <row r="11" spans="1:14" ht="26.1" customHeight="1">
      <c r="A11" s="23">
        <v>10352005</v>
      </c>
      <c r="B11" s="6" t="s">
        <v>42</v>
      </c>
      <c r="C11" s="6">
        <v>40</v>
      </c>
      <c r="D11" s="6">
        <v>3.84</v>
      </c>
      <c r="E11" s="6">
        <v>0.47</v>
      </c>
      <c r="F11" s="6">
        <v>23.65</v>
      </c>
      <c r="G11" s="6">
        <v>114.17</v>
      </c>
      <c r="H11" s="6">
        <v>6.7000000000000004E-2</v>
      </c>
      <c r="I11" s="6"/>
      <c r="J11" s="6"/>
      <c r="K11" s="6">
        <v>9.69</v>
      </c>
      <c r="L11" s="6">
        <v>34.770000000000003</v>
      </c>
      <c r="M11" s="6">
        <v>6.63</v>
      </c>
      <c r="N11" s="6">
        <v>0.51</v>
      </c>
    </row>
    <row r="12" spans="1:14" ht="26.1" customHeight="1">
      <c r="A12" s="23"/>
      <c r="B12" s="26" t="s">
        <v>100</v>
      </c>
      <c r="C12" s="44">
        <f>SUM(C8:C11)</f>
        <v>400</v>
      </c>
      <c r="D12" s="44">
        <f t="shared" ref="D12:N12" si="0">SUM(D8:D11)</f>
        <v>22.45</v>
      </c>
      <c r="E12" s="44">
        <f t="shared" si="0"/>
        <v>28.209999999999997</v>
      </c>
      <c r="F12" s="44">
        <f t="shared" si="0"/>
        <v>50.22</v>
      </c>
      <c r="G12" s="44">
        <f t="shared" si="0"/>
        <v>541.4</v>
      </c>
      <c r="H12" s="44">
        <f t="shared" si="0"/>
        <v>0.29700000000000004</v>
      </c>
      <c r="I12" s="44">
        <f t="shared" si="0"/>
        <v>452.01</v>
      </c>
      <c r="J12" s="44">
        <f t="shared" si="0"/>
        <v>7.21</v>
      </c>
      <c r="K12" s="44">
        <f t="shared" si="0"/>
        <v>226.18</v>
      </c>
      <c r="L12" s="44">
        <f t="shared" si="0"/>
        <v>365.62</v>
      </c>
      <c r="M12" s="44">
        <f t="shared" si="0"/>
        <v>51.830000000000005</v>
      </c>
      <c r="N12" s="44">
        <f t="shared" si="0"/>
        <v>5.3800000000000008</v>
      </c>
    </row>
    <row r="13" spans="1:14" ht="26.1" customHeight="1">
      <c r="A13" s="23"/>
      <c r="B13" s="74" t="s">
        <v>101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 ht="26.1" customHeight="1">
      <c r="A14" s="23"/>
      <c r="B14" s="6" t="s">
        <v>102</v>
      </c>
      <c r="C14" s="6">
        <v>60</v>
      </c>
      <c r="D14" s="6">
        <v>0.48</v>
      </c>
      <c r="E14" s="6">
        <v>0.06</v>
      </c>
      <c r="F14" s="6">
        <v>1.56</v>
      </c>
      <c r="G14" s="6">
        <v>8.4</v>
      </c>
      <c r="H14" s="6">
        <v>0.02</v>
      </c>
      <c r="I14" s="6">
        <v>0</v>
      </c>
      <c r="J14" s="6">
        <v>6</v>
      </c>
      <c r="K14" s="6">
        <v>14.2</v>
      </c>
      <c r="L14" s="6">
        <v>9.1199999999999992</v>
      </c>
      <c r="M14" s="6">
        <v>7.35</v>
      </c>
      <c r="N14" s="6">
        <v>0.36</v>
      </c>
    </row>
    <row r="15" spans="1:14" ht="26.1" customHeight="1">
      <c r="A15" s="23" t="s">
        <v>103</v>
      </c>
      <c r="B15" s="6" t="s">
        <v>104</v>
      </c>
      <c r="C15" s="6">
        <v>250</v>
      </c>
      <c r="D15" s="6">
        <v>2.52</v>
      </c>
      <c r="E15" s="6">
        <v>4.6500000000000004</v>
      </c>
      <c r="F15" s="6">
        <v>19.12</v>
      </c>
      <c r="G15" s="6">
        <v>150</v>
      </c>
      <c r="H15" s="6">
        <v>0.06</v>
      </c>
      <c r="I15" s="6"/>
      <c r="J15" s="6">
        <v>10.29</v>
      </c>
      <c r="K15" s="6">
        <v>44.38</v>
      </c>
      <c r="L15" s="6">
        <v>53.23</v>
      </c>
      <c r="M15" s="6">
        <v>26.25</v>
      </c>
      <c r="N15" s="6">
        <v>1.19</v>
      </c>
    </row>
    <row r="16" spans="1:14" ht="26.1" customHeight="1">
      <c r="A16" s="23" t="s">
        <v>29</v>
      </c>
      <c r="B16" s="6" t="s">
        <v>105</v>
      </c>
      <c r="C16" s="6">
        <v>100</v>
      </c>
      <c r="D16" s="6">
        <v>4.95</v>
      </c>
      <c r="E16" s="6">
        <v>3.28</v>
      </c>
      <c r="F16" s="6">
        <v>26.45</v>
      </c>
      <c r="G16" s="6">
        <v>160.28</v>
      </c>
      <c r="H16" s="6">
        <v>0.11</v>
      </c>
      <c r="I16" s="6">
        <v>0.02</v>
      </c>
      <c r="J16" s="6"/>
      <c r="K16" s="6">
        <v>1.22</v>
      </c>
      <c r="L16" s="6">
        <v>121</v>
      </c>
      <c r="M16" s="6">
        <v>0.03</v>
      </c>
      <c r="N16" s="6">
        <v>2.4300000000000002</v>
      </c>
    </row>
    <row r="17" spans="1:14" ht="26.1" customHeight="1">
      <c r="A17" s="23">
        <v>274</v>
      </c>
      <c r="B17" s="6" t="s">
        <v>106</v>
      </c>
      <c r="C17" s="6">
        <v>170</v>
      </c>
      <c r="D17" s="6">
        <v>16.2</v>
      </c>
      <c r="E17" s="6">
        <v>12.38</v>
      </c>
      <c r="F17" s="6">
        <v>11.3</v>
      </c>
      <c r="G17" s="6">
        <v>228</v>
      </c>
      <c r="H17" s="6">
        <v>0.1</v>
      </c>
      <c r="I17" s="6">
        <v>20</v>
      </c>
      <c r="J17" s="6">
        <v>3.71</v>
      </c>
      <c r="K17" s="6">
        <v>31.8</v>
      </c>
      <c r="L17" s="6">
        <v>150.1</v>
      </c>
      <c r="M17" s="6">
        <v>35.700000000000003</v>
      </c>
      <c r="N17" s="6">
        <v>1.52</v>
      </c>
    </row>
    <row r="18" spans="1:14" ht="26.1" customHeight="1">
      <c r="A18" s="23" t="s">
        <v>64</v>
      </c>
      <c r="B18" s="6" t="s">
        <v>30</v>
      </c>
      <c r="C18" s="6">
        <v>200</v>
      </c>
      <c r="D18" s="6">
        <v>1.04</v>
      </c>
      <c r="E18" s="6"/>
      <c r="F18" s="6">
        <v>26.69</v>
      </c>
      <c r="G18" s="6">
        <v>107.44</v>
      </c>
      <c r="H18" s="6"/>
      <c r="I18" s="6"/>
      <c r="J18" s="6">
        <v>0.41</v>
      </c>
      <c r="K18" s="6">
        <v>41.14</v>
      </c>
      <c r="L18" s="6">
        <v>29.2</v>
      </c>
      <c r="M18" s="6">
        <v>22.96</v>
      </c>
      <c r="N18" s="6">
        <v>0.68</v>
      </c>
    </row>
    <row r="19" spans="1:14" ht="26.1" customHeight="1">
      <c r="A19" s="23" t="s">
        <v>19</v>
      </c>
      <c r="B19" s="6" t="s">
        <v>20</v>
      </c>
      <c r="C19" s="6">
        <v>50</v>
      </c>
      <c r="D19" s="6">
        <v>0.45</v>
      </c>
      <c r="E19" s="6">
        <v>0.45</v>
      </c>
      <c r="F19" s="6">
        <v>24.9</v>
      </c>
      <c r="G19" s="6">
        <v>66.75</v>
      </c>
      <c r="H19" s="6">
        <v>0.08</v>
      </c>
      <c r="I19" s="6">
        <v>0</v>
      </c>
      <c r="J19" s="6">
        <v>0</v>
      </c>
      <c r="K19" s="6">
        <v>13.02</v>
      </c>
      <c r="L19" s="6">
        <v>41.58</v>
      </c>
      <c r="M19" s="6">
        <v>17.53</v>
      </c>
      <c r="N19" s="6">
        <v>0.8</v>
      </c>
    </row>
    <row r="20" spans="1:14" ht="26.1" customHeight="1">
      <c r="A20" s="6"/>
      <c r="B20" s="26" t="s">
        <v>96</v>
      </c>
      <c r="C20" s="40">
        <f>SUM(C14:C19)</f>
        <v>830</v>
      </c>
      <c r="D20" s="40">
        <f t="shared" ref="D20:N20" si="1">SUM(D14:D19)</f>
        <v>25.639999999999997</v>
      </c>
      <c r="E20" s="40">
        <f t="shared" si="1"/>
        <v>20.82</v>
      </c>
      <c r="F20" s="40">
        <f t="shared" si="1"/>
        <v>110.01999999999998</v>
      </c>
      <c r="G20" s="40">
        <f t="shared" si="1"/>
        <v>720.87000000000012</v>
      </c>
      <c r="H20" s="40">
        <f t="shared" si="1"/>
        <v>0.37000000000000005</v>
      </c>
      <c r="I20" s="40">
        <f t="shared" si="1"/>
        <v>20.02</v>
      </c>
      <c r="J20" s="40">
        <f t="shared" si="1"/>
        <v>20.41</v>
      </c>
      <c r="K20" s="40">
        <f t="shared" si="1"/>
        <v>145.76000000000002</v>
      </c>
      <c r="L20" s="40">
        <f t="shared" si="1"/>
        <v>404.22999999999996</v>
      </c>
      <c r="M20" s="40">
        <f t="shared" si="1"/>
        <v>109.82000000000002</v>
      </c>
      <c r="N20" s="40">
        <f t="shared" si="1"/>
        <v>6.9799999999999995</v>
      </c>
    </row>
    <row r="21" spans="1:14" ht="26.1" customHeight="1">
      <c r="A21" s="7"/>
      <c r="B21" s="26" t="s">
        <v>141</v>
      </c>
      <c r="C21" s="29">
        <f>SUM(C20+C12)</f>
        <v>1230</v>
      </c>
      <c r="D21" s="29">
        <f t="shared" ref="D21:N21" si="2">SUM(D20+D12)</f>
        <v>48.089999999999996</v>
      </c>
      <c r="E21" s="29">
        <f t="shared" si="2"/>
        <v>49.03</v>
      </c>
      <c r="F21" s="29">
        <f t="shared" si="2"/>
        <v>160.23999999999998</v>
      </c>
      <c r="G21" s="29">
        <f t="shared" si="2"/>
        <v>1262.27</v>
      </c>
      <c r="H21" s="29">
        <f t="shared" si="2"/>
        <v>0.66700000000000004</v>
      </c>
      <c r="I21" s="29">
        <f t="shared" si="2"/>
        <v>472.03</v>
      </c>
      <c r="J21" s="29">
        <f t="shared" si="2"/>
        <v>27.62</v>
      </c>
      <c r="K21" s="29">
        <f t="shared" si="2"/>
        <v>371.94000000000005</v>
      </c>
      <c r="L21" s="29">
        <f t="shared" si="2"/>
        <v>769.84999999999991</v>
      </c>
      <c r="M21" s="29">
        <f t="shared" si="2"/>
        <v>161.65000000000003</v>
      </c>
      <c r="N21" s="29">
        <f t="shared" si="2"/>
        <v>12.36</v>
      </c>
    </row>
  </sheetData>
  <mergeCells count="7">
    <mergeCell ref="D5:F5"/>
    <mergeCell ref="G5:G6"/>
    <mergeCell ref="H5:J5"/>
    <mergeCell ref="K5:N5"/>
    <mergeCell ref="A6:A7"/>
    <mergeCell ref="B6:B7"/>
    <mergeCell ref="C6:C7"/>
  </mergeCells>
  <pageMargins left="0.7" right="0.7" top="0.75" bottom="0.75" header="0.3" footer="0.3"/>
  <pageSetup paperSize="9" scale="8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23"/>
  <sheetViews>
    <sheetView zoomScaleNormal="100" workbookViewId="0">
      <selection activeCell="D30" sqref="D30"/>
    </sheetView>
  </sheetViews>
  <sheetFormatPr defaultRowHeight="15"/>
  <cols>
    <col min="2" max="2" width="28.7109375" customWidth="1"/>
  </cols>
  <sheetData>
    <row r="2" spans="1:14">
      <c r="K2" s="70"/>
      <c r="L2" s="70"/>
      <c r="M2" s="70"/>
      <c r="N2" s="70"/>
    </row>
    <row r="3" spans="1:14">
      <c r="K3" s="70"/>
      <c r="L3" s="70"/>
      <c r="M3" s="70"/>
      <c r="N3" s="70"/>
    </row>
    <row r="4" spans="1:14" ht="18.75">
      <c r="B4" s="49" t="s">
        <v>133</v>
      </c>
      <c r="K4" s="70"/>
      <c r="L4" s="70"/>
      <c r="M4" s="70"/>
      <c r="N4" s="70"/>
    </row>
    <row r="5" spans="1:14" ht="45">
      <c r="A5" s="6" t="s">
        <v>0</v>
      </c>
      <c r="B5" s="6" t="s">
        <v>1</v>
      </c>
      <c r="C5" s="6" t="s">
        <v>2</v>
      </c>
      <c r="D5" s="85" t="s">
        <v>3</v>
      </c>
      <c r="E5" s="85"/>
      <c r="F5" s="85"/>
      <c r="G5" s="85" t="s">
        <v>35</v>
      </c>
      <c r="H5" s="84" t="s">
        <v>36</v>
      </c>
      <c r="I5" s="84"/>
      <c r="J5" s="84"/>
      <c r="K5" s="84" t="s">
        <v>37</v>
      </c>
      <c r="L5" s="84"/>
      <c r="M5" s="84"/>
      <c r="N5" s="84"/>
    </row>
    <row r="6" spans="1:14" ht="15" customHeight="1">
      <c r="A6" s="85"/>
      <c r="B6" s="87" t="s">
        <v>4</v>
      </c>
      <c r="C6" s="85"/>
      <c r="D6" s="6"/>
      <c r="E6" s="6"/>
      <c r="F6" s="6"/>
      <c r="G6" s="85"/>
      <c r="H6" s="6" t="s">
        <v>14</v>
      </c>
      <c r="I6" s="6" t="s">
        <v>8</v>
      </c>
      <c r="J6" s="6" t="s">
        <v>9</v>
      </c>
      <c r="K6" s="6" t="s">
        <v>10</v>
      </c>
      <c r="L6" s="6" t="s">
        <v>11</v>
      </c>
      <c r="M6" s="6" t="s">
        <v>12</v>
      </c>
      <c r="N6" s="6" t="s">
        <v>13</v>
      </c>
    </row>
    <row r="7" spans="1:14" ht="15" customHeight="1">
      <c r="A7" s="85"/>
      <c r="B7" s="87"/>
      <c r="C7" s="85"/>
      <c r="D7" s="6" t="s">
        <v>5</v>
      </c>
      <c r="E7" s="6" t="s">
        <v>6</v>
      </c>
      <c r="F7" s="7" t="s">
        <v>7</v>
      </c>
      <c r="G7" s="7"/>
      <c r="H7" s="6"/>
      <c r="I7" s="6"/>
      <c r="J7" s="6"/>
      <c r="K7" s="6"/>
      <c r="L7" s="6"/>
      <c r="M7" s="6"/>
      <c r="N7" s="6">
        <v>3.95</v>
      </c>
    </row>
    <row r="8" spans="1:14" ht="26.1" customHeight="1">
      <c r="A8" s="23">
        <v>301</v>
      </c>
      <c r="B8" s="6" t="s">
        <v>15</v>
      </c>
      <c r="C8" s="6">
        <v>150</v>
      </c>
      <c r="D8" s="6">
        <v>3.23</v>
      </c>
      <c r="E8" s="6">
        <v>4.5</v>
      </c>
      <c r="F8" s="6">
        <v>20</v>
      </c>
      <c r="G8" s="6">
        <v>139.5</v>
      </c>
      <c r="H8" s="6">
        <v>0.28000000000000003</v>
      </c>
      <c r="I8" s="6">
        <v>4.4999999999999998E-2</v>
      </c>
      <c r="J8" s="6">
        <v>12</v>
      </c>
      <c r="K8" s="6">
        <v>150.6</v>
      </c>
      <c r="L8" s="6">
        <v>218.6</v>
      </c>
      <c r="M8" s="6">
        <v>52.7</v>
      </c>
      <c r="N8" s="6">
        <v>2.6</v>
      </c>
    </row>
    <row r="9" spans="1:14" ht="26.1" customHeight="1">
      <c r="A9" s="23">
        <v>41</v>
      </c>
      <c r="B9" s="6" t="s">
        <v>67</v>
      </c>
      <c r="C9" s="6">
        <v>10</v>
      </c>
      <c r="D9" s="6">
        <v>6.24</v>
      </c>
      <c r="E9" s="6">
        <v>6.1</v>
      </c>
      <c r="F9" s="6">
        <v>19.7</v>
      </c>
      <c r="G9" s="6">
        <v>158.63999999999999</v>
      </c>
      <c r="H9" s="6">
        <v>0.08</v>
      </c>
      <c r="I9" s="6">
        <v>36.72</v>
      </c>
      <c r="J9" s="6">
        <v>1.0900000000000001</v>
      </c>
      <c r="K9" s="6">
        <v>192.17</v>
      </c>
      <c r="L9" s="6">
        <v>156.05000000000001</v>
      </c>
      <c r="M9" s="6">
        <v>23.52</v>
      </c>
      <c r="N9" s="6">
        <v>0.3</v>
      </c>
    </row>
    <row r="10" spans="1:14" ht="26.1" customHeight="1">
      <c r="A10" s="23">
        <v>943</v>
      </c>
      <c r="B10" s="6" t="s">
        <v>41</v>
      </c>
      <c r="C10" s="6">
        <v>200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ht="26.1" customHeight="1">
      <c r="A11" s="23"/>
      <c r="B11" s="6" t="s">
        <v>20</v>
      </c>
      <c r="C11" s="6">
        <v>50</v>
      </c>
      <c r="D11" s="6">
        <v>3.84</v>
      </c>
      <c r="E11" s="6">
        <v>0.47</v>
      </c>
      <c r="F11" s="6">
        <v>23.65</v>
      </c>
      <c r="G11" s="6">
        <v>114.17</v>
      </c>
      <c r="H11" s="6">
        <v>6.7000000000000004E-2</v>
      </c>
      <c r="I11" s="6"/>
      <c r="J11" s="6"/>
      <c r="K11" s="6">
        <v>9.69</v>
      </c>
      <c r="L11" s="6">
        <v>34.770000000000003</v>
      </c>
      <c r="M11" s="6">
        <v>6.63</v>
      </c>
      <c r="N11" s="6">
        <v>0.51</v>
      </c>
    </row>
    <row r="12" spans="1:14" ht="26.1" customHeight="1">
      <c r="A12" s="23"/>
      <c r="B12" s="6" t="s">
        <v>68</v>
      </c>
      <c r="C12" s="6">
        <v>40</v>
      </c>
      <c r="D12" s="6">
        <v>2.2000000000000002</v>
      </c>
      <c r="E12" s="6">
        <v>1.45</v>
      </c>
      <c r="F12" s="6">
        <v>38.549999999999997</v>
      </c>
      <c r="G12" s="6">
        <v>166.5</v>
      </c>
      <c r="H12" s="6"/>
      <c r="I12" s="6"/>
      <c r="J12" s="6"/>
      <c r="K12" s="6"/>
      <c r="L12" s="6"/>
      <c r="M12" s="6"/>
      <c r="N12" s="6"/>
    </row>
    <row r="13" spans="1:14" ht="26.1" customHeight="1">
      <c r="A13" s="23"/>
      <c r="B13" s="26" t="s">
        <v>53</v>
      </c>
      <c r="C13" s="6">
        <f>SUM(C8:C12)</f>
        <v>450</v>
      </c>
      <c r="D13" s="6">
        <f t="shared" ref="D13:N13" si="0">SUM(D8:D12)</f>
        <v>15.510000000000002</v>
      </c>
      <c r="E13" s="6">
        <f t="shared" si="0"/>
        <v>12.52</v>
      </c>
      <c r="F13" s="6">
        <f t="shared" si="0"/>
        <v>101.9</v>
      </c>
      <c r="G13" s="6">
        <f t="shared" si="0"/>
        <v>578.80999999999995</v>
      </c>
      <c r="H13" s="6">
        <f t="shared" si="0"/>
        <v>0.42700000000000005</v>
      </c>
      <c r="I13" s="6">
        <f t="shared" si="0"/>
        <v>36.765000000000001</v>
      </c>
      <c r="J13" s="6">
        <f t="shared" si="0"/>
        <v>13.09</v>
      </c>
      <c r="K13" s="6">
        <f t="shared" si="0"/>
        <v>352.46</v>
      </c>
      <c r="L13" s="6">
        <f t="shared" si="0"/>
        <v>409.41999999999996</v>
      </c>
      <c r="M13" s="6">
        <f t="shared" si="0"/>
        <v>82.85</v>
      </c>
      <c r="N13" s="6">
        <f t="shared" si="0"/>
        <v>3.41</v>
      </c>
    </row>
    <row r="14" spans="1:14" ht="26.1" customHeight="1">
      <c r="A14" s="23"/>
      <c r="B14" s="74" t="s">
        <v>23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 ht="26.1" customHeight="1">
      <c r="A15" s="23" t="s">
        <v>107</v>
      </c>
      <c r="B15" s="6" t="s">
        <v>91</v>
      </c>
      <c r="C15" s="6">
        <v>100</v>
      </c>
      <c r="D15" s="6">
        <v>2.98</v>
      </c>
      <c r="E15" s="6">
        <v>5.19</v>
      </c>
      <c r="F15" s="6">
        <v>6.25</v>
      </c>
      <c r="G15" s="6">
        <v>83.6</v>
      </c>
      <c r="H15" s="6">
        <v>0.11</v>
      </c>
      <c r="I15" s="6"/>
      <c r="J15" s="6">
        <v>11</v>
      </c>
      <c r="K15" s="6">
        <v>21.45</v>
      </c>
      <c r="L15" s="6">
        <v>59.95</v>
      </c>
      <c r="M15" s="6">
        <v>20.8</v>
      </c>
      <c r="N15" s="6">
        <v>0.68</v>
      </c>
    </row>
    <row r="16" spans="1:14" ht="26.1" customHeight="1">
      <c r="A16" s="27">
        <v>1702005</v>
      </c>
      <c r="B16" s="6" t="s">
        <v>93</v>
      </c>
      <c r="C16" s="6">
        <v>25</v>
      </c>
      <c r="D16" s="6">
        <v>2.52</v>
      </c>
      <c r="E16" s="6">
        <v>4.6500000000000004</v>
      </c>
      <c r="F16" s="6">
        <v>19.12</v>
      </c>
      <c r="G16" s="6">
        <v>150</v>
      </c>
      <c r="H16" s="6">
        <v>0.06</v>
      </c>
      <c r="I16" s="6"/>
      <c r="J16" s="6">
        <v>10.29</v>
      </c>
      <c r="K16" s="6">
        <v>44.38</v>
      </c>
      <c r="L16" s="6">
        <v>53.23</v>
      </c>
      <c r="M16" s="6">
        <v>26.25</v>
      </c>
      <c r="N16" s="15">
        <v>1.19</v>
      </c>
    </row>
    <row r="17" spans="1:14" ht="26.1" customHeight="1">
      <c r="A17" s="27">
        <v>3552005</v>
      </c>
      <c r="B17" s="6" t="s">
        <v>94</v>
      </c>
      <c r="C17" s="6">
        <v>150</v>
      </c>
      <c r="D17" s="6">
        <v>3.6</v>
      </c>
      <c r="E17" s="6">
        <v>5.85</v>
      </c>
      <c r="F17" s="6">
        <v>28.35</v>
      </c>
      <c r="G17" s="6">
        <v>180</v>
      </c>
      <c r="H17" s="6">
        <v>4.4999999999999998E-2</v>
      </c>
      <c r="I17" s="6">
        <v>4.4999999999999998E-2</v>
      </c>
      <c r="J17" s="6">
        <v>0.113</v>
      </c>
      <c r="K17" s="6">
        <v>1.7549999999999999</v>
      </c>
      <c r="L17" s="6">
        <v>89</v>
      </c>
      <c r="M17" s="6">
        <v>27.98</v>
      </c>
      <c r="N17" s="6">
        <v>0.76500000000000001</v>
      </c>
    </row>
    <row r="18" spans="1:14" ht="26.1" customHeight="1">
      <c r="A18" s="27">
        <v>5912005</v>
      </c>
      <c r="B18" s="6" t="s">
        <v>108</v>
      </c>
      <c r="C18" s="6">
        <v>80</v>
      </c>
      <c r="D18" s="6">
        <v>17.649999999999999</v>
      </c>
      <c r="E18" s="6">
        <v>14.58</v>
      </c>
      <c r="F18" s="6">
        <v>4.7</v>
      </c>
      <c r="G18" s="6">
        <v>221</v>
      </c>
      <c r="H18" s="6">
        <v>0.05</v>
      </c>
      <c r="I18" s="6">
        <v>43</v>
      </c>
      <c r="J18" s="6">
        <v>0.02</v>
      </c>
      <c r="K18" s="6">
        <v>54.5</v>
      </c>
      <c r="L18" s="6">
        <v>132.9</v>
      </c>
      <c r="M18" s="6">
        <v>20.3</v>
      </c>
      <c r="N18" s="6">
        <v>1.62</v>
      </c>
    </row>
    <row r="19" spans="1:14" ht="26.1" customHeight="1">
      <c r="A19" s="27">
        <v>8592002</v>
      </c>
      <c r="B19" s="6" t="s">
        <v>73</v>
      </c>
      <c r="C19" s="6">
        <v>200</v>
      </c>
      <c r="D19" s="6">
        <v>0.2</v>
      </c>
      <c r="E19" s="6">
        <v>0.2</v>
      </c>
      <c r="F19" s="6">
        <v>22.3</v>
      </c>
      <c r="G19" s="6">
        <v>110</v>
      </c>
      <c r="H19" s="6">
        <v>0.26</v>
      </c>
      <c r="I19" s="6">
        <v>0.1</v>
      </c>
      <c r="J19" s="6">
        <v>20.3</v>
      </c>
      <c r="K19" s="6">
        <v>14.72</v>
      </c>
      <c r="L19" s="6">
        <v>4.4000000000000004</v>
      </c>
      <c r="M19" s="6">
        <v>5.4</v>
      </c>
      <c r="N19" s="6">
        <v>0.9</v>
      </c>
    </row>
    <row r="20" spans="1:14" ht="26.1" customHeight="1">
      <c r="A20" s="6"/>
      <c r="B20" s="6" t="s">
        <v>51</v>
      </c>
      <c r="C20" s="6">
        <v>40</v>
      </c>
      <c r="D20" s="6">
        <v>3.84</v>
      </c>
      <c r="E20" s="6">
        <v>0.47</v>
      </c>
      <c r="F20" s="6">
        <v>23.65</v>
      </c>
      <c r="G20" s="6">
        <v>23.65</v>
      </c>
      <c r="H20" s="6">
        <v>6.7000000000000004E-2</v>
      </c>
      <c r="I20" s="6"/>
      <c r="J20" s="6"/>
      <c r="K20" s="6"/>
      <c r="L20" s="6"/>
      <c r="M20" s="6"/>
      <c r="N20" s="6"/>
    </row>
    <row r="21" spans="1:14" ht="26.1" customHeight="1">
      <c r="A21" s="6"/>
      <c r="B21" s="6" t="s">
        <v>74</v>
      </c>
      <c r="C21" s="6">
        <v>150</v>
      </c>
      <c r="D21" s="6">
        <v>0.4</v>
      </c>
      <c r="E21" s="6">
        <v>0.4</v>
      </c>
      <c r="F21" s="6">
        <v>9.8000000000000007</v>
      </c>
      <c r="G21" s="6">
        <v>47</v>
      </c>
      <c r="H21" s="6">
        <v>10</v>
      </c>
      <c r="I21" s="6">
        <v>0</v>
      </c>
      <c r="J21" s="6">
        <v>75.8</v>
      </c>
      <c r="K21" s="6">
        <v>2.2000000000000002</v>
      </c>
      <c r="L21" s="6">
        <v>0.03</v>
      </c>
      <c r="M21" s="6">
        <v>10</v>
      </c>
      <c r="N21" s="6">
        <v>0</v>
      </c>
    </row>
    <row r="22" spans="1:14" ht="26.1" customHeight="1">
      <c r="A22" s="7"/>
      <c r="B22" s="30" t="s">
        <v>34</v>
      </c>
      <c r="C22" s="29">
        <f>SUM(C15:C21)</f>
        <v>745</v>
      </c>
      <c r="D22" s="29">
        <f t="shared" ref="D22:N22" si="1">SUM(D15:D21)</f>
        <v>31.189999999999998</v>
      </c>
      <c r="E22" s="29">
        <f t="shared" si="1"/>
        <v>31.339999999999996</v>
      </c>
      <c r="F22" s="29">
        <f t="shared" si="1"/>
        <v>114.17</v>
      </c>
      <c r="G22" s="29">
        <f t="shared" si="1"/>
        <v>815.25</v>
      </c>
      <c r="H22" s="29">
        <f t="shared" si="1"/>
        <v>10.592000000000001</v>
      </c>
      <c r="I22" s="29">
        <f t="shared" si="1"/>
        <v>43.145000000000003</v>
      </c>
      <c r="J22" s="29">
        <f t="shared" si="1"/>
        <v>117.523</v>
      </c>
      <c r="K22" s="29">
        <f t="shared" si="1"/>
        <v>139.005</v>
      </c>
      <c r="L22" s="29">
        <f t="shared" si="1"/>
        <v>339.51</v>
      </c>
      <c r="M22" s="29">
        <f t="shared" si="1"/>
        <v>110.73</v>
      </c>
      <c r="N22" s="29">
        <f t="shared" si="1"/>
        <v>5.1550000000000011</v>
      </c>
    </row>
    <row r="23" spans="1:14" ht="26.1" customHeight="1">
      <c r="A23" s="7"/>
      <c r="B23" s="30" t="s">
        <v>139</v>
      </c>
      <c r="C23" s="29">
        <f>SUM(C22+C13)</f>
        <v>1195</v>
      </c>
      <c r="D23" s="29">
        <f t="shared" ref="D23:N23" si="2">SUM(D22+D13)</f>
        <v>46.7</v>
      </c>
      <c r="E23" s="29">
        <f t="shared" si="2"/>
        <v>43.86</v>
      </c>
      <c r="F23" s="29">
        <f t="shared" si="2"/>
        <v>216.07</v>
      </c>
      <c r="G23" s="29">
        <f t="shared" si="2"/>
        <v>1394.06</v>
      </c>
      <c r="H23" s="29">
        <f t="shared" si="2"/>
        <v>11.019</v>
      </c>
      <c r="I23" s="29">
        <f t="shared" si="2"/>
        <v>79.91</v>
      </c>
      <c r="J23" s="29">
        <f t="shared" si="2"/>
        <v>130.613</v>
      </c>
      <c r="K23" s="29">
        <f t="shared" si="2"/>
        <v>491.46499999999997</v>
      </c>
      <c r="L23" s="29">
        <f t="shared" si="2"/>
        <v>748.93</v>
      </c>
      <c r="M23" s="29">
        <f t="shared" si="2"/>
        <v>193.57999999999998</v>
      </c>
      <c r="N23" s="29">
        <f t="shared" si="2"/>
        <v>8.5650000000000013</v>
      </c>
    </row>
  </sheetData>
  <mergeCells count="7">
    <mergeCell ref="D5:F5"/>
    <mergeCell ref="G5:G6"/>
    <mergeCell ref="H5:J5"/>
    <mergeCell ref="K5:N5"/>
    <mergeCell ref="A6:A7"/>
    <mergeCell ref="B6:B7"/>
    <mergeCell ref="C6:C7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1 день</vt:lpstr>
      <vt:lpstr>2 день</vt:lpstr>
      <vt:lpstr>3 день</vt:lpstr>
      <vt:lpstr>4 день</vt:lpstr>
      <vt:lpstr>5 день</vt:lpstr>
      <vt:lpstr>6 день</vt:lpstr>
      <vt:lpstr>7 день</vt:lpstr>
      <vt:lpstr>8 день</vt:lpstr>
      <vt:lpstr>9 день</vt:lpstr>
      <vt:lpstr>10 день</vt:lpstr>
      <vt:lpstr>11 день</vt:lpstr>
      <vt:lpstr>12 день</vt:lpstr>
      <vt:lpstr>А8</vt:lpstr>
      <vt:lpstr>'11 день'!Область_печати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2020-10-16T11:52:08Z</cp:lastPrinted>
  <dcterms:created xsi:type="dcterms:W3CDTF">2020-10-14T08:21:11Z</dcterms:created>
  <dcterms:modified xsi:type="dcterms:W3CDTF">2020-10-17T05:02:41Z</dcterms:modified>
</cp:coreProperties>
</file>